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4/Auditoría/"/>
    </mc:Choice>
  </mc:AlternateContent>
  <xr:revisionPtr revIDLastSave="1" documentId="8_{7CA55696-0CDA-40B6-9017-82582F22F558}" xr6:coauthVersionLast="47" xr6:coauthVersionMax="47" xr10:uidLastSave="{B8B45E06-7AC7-4450-B5F6-B4BC57981E80}"/>
  <bookViews>
    <workbookView xWindow="-110" yWindow="-110" windowWidth="19420" windowHeight="10420" xr2:uid="{00000000-000D-0000-FFFF-FFFF00000000}"/>
  </bookViews>
  <sheets>
    <sheet name="400 F14.1  PLANES DE MEJO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7" i="1" l="1"/>
  <c r="M36" i="1"/>
  <c r="M35" i="1"/>
  <c r="M34" i="1"/>
  <c r="M33" i="1"/>
  <c r="M32" i="1"/>
  <c r="M31" i="1"/>
  <c r="M30" i="1"/>
  <c r="M29" i="1"/>
  <c r="M28" i="1"/>
  <c r="M27" i="1"/>
  <c r="M26" i="1"/>
  <c r="M25" i="1"/>
  <c r="M24" i="1"/>
  <c r="M23" i="1"/>
  <c r="M22" i="1"/>
  <c r="M21" i="1"/>
  <c r="M20" i="1"/>
  <c r="M19" i="1"/>
  <c r="M18" i="1"/>
  <c r="M17" i="1"/>
  <c r="M16" i="1"/>
  <c r="M15" i="1"/>
  <c r="M14" i="1"/>
  <c r="M13" i="1"/>
  <c r="M12" i="1"/>
</calcChain>
</file>

<file path=xl/sharedStrings.xml><?xml version="1.0" encoding="utf-8"?>
<sst xmlns="http://schemas.openxmlformats.org/spreadsheetml/2006/main" count="263" uniqueCount="164">
  <si>
    <t>Tipo Modalidad</t>
  </si>
  <si>
    <t>M-3: PLAN DE MEJORAMIENTO</t>
  </si>
  <si>
    <t>Formulario</t>
  </si>
  <si>
    <t>F14.1: PLANES DE MEJORAMIENTO - ENTIDADES</t>
  </si>
  <si>
    <t>Moneda Informe</t>
  </si>
  <si>
    <t>Entidad</t>
  </si>
  <si>
    <t>Fecha</t>
  </si>
  <si>
    <t>Periodicidad</t>
  </si>
  <si>
    <t>SEMESTRAL</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</si>
  <si>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</si>
  <si>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</si>
  <si>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</si>
  <si>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</si>
  <si>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</si>
  <si>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</si>
  <si>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</si>
  <si>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</si>
  <si>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</si>
  <si>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</si>
  <si>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AVANCE FÍSICO DE EJECUCIÓN</t>
  </si>
  <si>
    <t>OBSERVACIONES</t>
  </si>
  <si>
    <t>FILA_1</t>
  </si>
  <si>
    <t>1 SUSCRIPCIÓN DEL PLAN DE MEJORAMIENTO</t>
  </si>
  <si>
    <t>2 AVANCE ó SEGUIMIENTO DEL PLAN DE MEJORAMIENTO</t>
  </si>
  <si>
    <t>H08Feb14</t>
  </si>
  <si>
    <t>Lo anterior se origina, además del incumplimiento de los deberes impuestos a los supervisores en el reglamento interno, por debilidades en las labores de control y seguimiento en la ejecución contractual</t>
  </si>
  <si>
    <t xml:space="preserve">Realizar Manual de supervisión con todos sus anexos </t>
  </si>
  <si>
    <t xml:space="preserve">Realizar Manual de supervisión con anexos donde se definen todas las acciones y responsabilidades que se adquieren con la supervisión de los contratos </t>
  </si>
  <si>
    <t>Manual de supervisión aprobado</t>
  </si>
  <si>
    <t>FILA_2</t>
  </si>
  <si>
    <t>H11Feb14</t>
  </si>
  <si>
    <t>Lo anterior se origina porque en comparación a la cantidad de procesos existentes y a la importancia misional que tiene para la Entidad la representación judicial y administrativa, la entidad no destina recursos suficientes para hacer un adecuado seguimiento</t>
  </si>
  <si>
    <t xml:space="preserve">Implementar comités de seguimiento a las jefaturas jurídicas de las sucursales con el propósito de supervisar las gestiones respecto del seguimiento que adelantan al portafolio y a sus abogados adscritos portafolio y a sus abogados adscritos. </t>
  </si>
  <si>
    <t xml:space="preserve">Seguimiento de la Gerencia Jurídica del Negocio a la gestión que hacen las Jefaturas jurídicas de las zonas respecto del seguimiento de los procesos de cartera (top 50 por saldo capital) a cargo de los abogados adscritos </t>
  </si>
  <si>
    <t>Actas semestrales de Seguimiento de la Gerencia jurídica a las Gerencias jurídicas de cada Zona</t>
  </si>
  <si>
    <t>FILA_3</t>
  </si>
  <si>
    <t>H12Feb14</t>
  </si>
  <si>
    <t>No se registran observaciones en varias actuaciones, se indica que no hay medidas cautelares cuando sí, no se reporta actuación en el histórico de actuaciones, el número de radicación para identificar el proceso en la rama judicial, no se indica en el aplicativo y en otros casos el reportado en el aplicativo TEMIS no corresponde al del proceso o no arroja ningún resultado de búsqueda</t>
  </si>
  <si>
    <t>Actualizar la información procesal en el aplicativo Temis de los procesos cuyo saldo capital sea superior a 10 millones de pesos y tengan abogado externo asignado</t>
  </si>
  <si>
    <t xml:space="preserve">Generar un informe de procesos con destino a cada una de las gerencias de las oficinas de zona de la entidad, información procesal que les servirá de apoyo para la ubicación y acceso a los expedientes en los diferentes despachos judiciales.  </t>
  </si>
  <si>
    <t>Informes</t>
  </si>
  <si>
    <t>FILA_4</t>
  </si>
  <si>
    <t>Generar informe trimestral con destino a cada una de las gerencias de las oficinas de zona de la entidad, con la información procesal correspondiente a las etapas y actuaciones, datos que les servirá de apoyo para la toma de decisiones.</t>
  </si>
  <si>
    <t>FILA_5</t>
  </si>
  <si>
    <t xml:space="preserve">Generar informe trimestral con destino a cada una de las gerencias de la oficina de zona de la entidad, con la información procesal correspondiente a los números de radicación, datos que les permitirá ubicar y acceder a los procesos.  </t>
  </si>
  <si>
    <t>FILA_6</t>
  </si>
  <si>
    <t>H18Feb14</t>
  </si>
  <si>
    <t>Se origina porque los saldos de esta cuenta incluyen partidas con antigüedad superior a 5 años; obligaciones inexistentes o sobre las cuales no pueden efectuar acciones de cobro; anticipos y cajas menores sin legalizar, anticipos entregados para legalización de inmuebles, valores de arrendamiento pendientes de cruce</t>
  </si>
  <si>
    <t>Depuración de cuentas por cobrar junto con el área jurídica de las sucursales.</t>
  </si>
  <si>
    <t xml:space="preserve">La gerencia jurídica del negocio remitirá a la gerencia de inmuebles y normalización de cartera la base remitida por la gerencia financiera con corte 30-06-21 que contiene la cuenta deudores con el fin de que cada gerencia identifique cada partida pendiente de depuración </t>
  </si>
  <si>
    <t>correo electrónico con la base de la cuenta deudores</t>
  </si>
  <si>
    <t>FILA_7</t>
  </si>
  <si>
    <t>La gerencia de inmuebles y normalización de cartera adelantaran la revisión de cada una de las cuentas por cobrar identificando cuales cuentan con soportes para remitir a la gerencia financiera y solicitar la depuración de la respectiva partida</t>
  </si>
  <si>
    <t xml:space="preserve">informes trimestrales </t>
  </si>
  <si>
    <t>FILA_8</t>
  </si>
  <si>
    <t>FILA_9</t>
  </si>
  <si>
    <t>FILA_10</t>
  </si>
  <si>
    <t xml:space="preserve">informes semestrales </t>
  </si>
  <si>
    <t>FILA_11</t>
  </si>
  <si>
    <t>FILA_12</t>
  </si>
  <si>
    <t>H27Feb14</t>
  </si>
  <si>
    <t>Falta de gestión e incumplimiento de lo establecido en la Circular Normativa de CISA No. 85</t>
  </si>
  <si>
    <t xml:space="preserve">Depuración de la herramienta de administración de inmuebles Olympus sobre inmuebles no comercializables con saneamiento jurídico </t>
  </si>
  <si>
    <t>Realizar seguimiento a las actuaciones jurídicas efectuadas a los inmuebles no comercializables con saneamiento jurídico, actualizar el aplicativo Olympus en el módulo de gravámenes y remitir el reporte actualizado del estado de cada proceso a la Gerencia Inmuebles al corte de cada trimestre.</t>
  </si>
  <si>
    <t>Informe de avance trimestral</t>
  </si>
  <si>
    <t>FILA_13</t>
  </si>
  <si>
    <t>Validar que el reporte de estados generado por el aplicativo Olympus coincida con la información entregada por la GJN al corte de cada trimestre</t>
  </si>
  <si>
    <t>FILA_14</t>
  </si>
  <si>
    <t>H04Jun14</t>
  </si>
  <si>
    <t>Falta de seguimiento y control a las obligaciones de los apoderados externos con respecto a crear, alimentar y actualizar la información de los procesos vía Web</t>
  </si>
  <si>
    <t>Implementar nuevas gestiones con los jefes jurídicos de cada zona con el fin de dar cumplimiento al cargue de la información en el aplicativo TEMIS</t>
  </si>
  <si>
    <t>Requerimientos trimestrales de los jefes jurídicos de las zonas a los abogados externos con el fin de insistir en la obligación del ingreso de información a la página Temis web, advirtiendo que el incumplimiento les genera un impacto negativo en su calificación semestral.</t>
  </si>
  <si>
    <t>Actas Semestrales de Seguimiento de la Gerencia jurídica a las Gerencias jurídicas de cada Zona</t>
  </si>
  <si>
    <t>FILA_15</t>
  </si>
  <si>
    <t>Falta de sinergia entre el área de cartera e inmuebles para dinamizar la depuración del inventario proveniente de cartera.</t>
  </si>
  <si>
    <t>FILA_16</t>
  </si>
  <si>
    <t>FILA_17</t>
  </si>
  <si>
    <t>H13Jun14</t>
  </si>
  <si>
    <t>Los incumplimientos en las metas y presupuestos se generan como consecuencia de deficiencias en el análisis realizado al interior de la entidad al momento de determinar las metas del plan estratégico y de los presupuestos.</t>
  </si>
  <si>
    <t>Se realizará seguimiento de manera semestral la plataforma estratégica aprobada para la vigencia 2023.</t>
  </si>
  <si>
    <t>Informe</t>
  </si>
  <si>
    <t>FILA_18</t>
  </si>
  <si>
    <t>H1.1Dic17</t>
  </si>
  <si>
    <t xml:space="preserve">Continuar el seguimiento al estado de los procesos jurídicos de los inmuebles aún pendientes IDs 6503 y 6650 hasta su definición y actualización en el aplicativo Olympus. </t>
  </si>
  <si>
    <t xml:space="preserve">Seguimientos semestrales </t>
  </si>
  <si>
    <t>FILA_19</t>
  </si>
  <si>
    <t>H1.NOV22</t>
  </si>
  <si>
    <t>No se establece de forma clara un procedimiento a seguir cuando los bienes inmuebles ya sobrepasaron el tiempo máximo de comercialización sin que se logre efectivamente la venta de éste, además, de solicitar o realizar una reclasificación</t>
  </si>
  <si>
    <t xml:space="preserve">No son claras las directrices definidas para los inmuebles que superan el tiempo de comercialización y ya había sido reclasificados </t>
  </si>
  <si>
    <t>Revisión periódica del estatus Jurídico de inmuebles que presentan afectaciones jurídicas donde se encuentra en litigio la propiedad de CISA (Falsa tradición)</t>
  </si>
  <si>
    <t>Revisión y ajuste de la circular normativa 069</t>
  </si>
  <si>
    <t>Procedimiento circular 69.</t>
  </si>
  <si>
    <t>FILA_20</t>
  </si>
  <si>
    <t>H2.NOV22</t>
  </si>
  <si>
    <t>Por medio de negocio jurídico de compraventa en el año 2009, CISA adquirió un predio que estaba arrendado sin que a la fecha haya logrado su restitución; a la fecha no se ha logrado la disponibilidad total del bien para la comercialización debido a la falta de legitimación en la causa por activa de CISA, por la aparente falta de trámite y/o de notificación de la cesión del contrato de arrendamiento según lo establecido en providencia de fecha 23 de noviembre de 2015, cesión que, según el régimen de derecho privado que rige los actos y contratos de CISA, debió adelantarse.</t>
  </si>
  <si>
    <t>Es evidente la falta de idoneidad de las acciones o actuaciones utilizadas por la entidad para producir y conseguir los efectos necesarios, debido a la falta de elementos esenciales o requisitos propios del proceso judicial seleccionado.</t>
  </si>
  <si>
    <t>Revisión y ajuste de la circular normativa 069 difiriendo criterios y/o proceder para los inmuebles que sobrepasen los tiempos de su comercialización</t>
  </si>
  <si>
    <t>Realizar saneamiento jurídico y técnico que permita la movilización del activo</t>
  </si>
  <si>
    <t>Informe de acciones realizadas al inmueble para la movilización del activo</t>
  </si>
  <si>
    <t>FILA_21</t>
  </si>
  <si>
    <t>FILA_22</t>
  </si>
  <si>
    <t>FILA_23</t>
  </si>
  <si>
    <t>H4.NOV22</t>
  </si>
  <si>
    <t>De la información de los 64 inmuebles solicitados por la CGR, CISA solamente entregó carpetas físicas de 46, que estaban incompletas (como actas y conceptos de saneamiento entre otros), tampoco está cargada en el aplicativo Olympus en medio digital</t>
  </si>
  <si>
    <t xml:space="preserve">No existen orientaciones claras sobre los tipos de documentos y su debida conservación </t>
  </si>
  <si>
    <t xml:space="preserve">La actualización y publicación inventario CISA SAE en estado comercializable </t>
  </si>
  <si>
    <t xml:space="preserve">Incorporar en la circular normativa 69 tipos de documentos y su forma de conservación de acuerdo con la TRD definida </t>
  </si>
  <si>
    <t>circular normativa 69 actualizada.</t>
  </si>
  <si>
    <t>FILA_24</t>
  </si>
  <si>
    <t>H5.NOV22</t>
  </si>
  <si>
    <t>En el inventario a 31/12/2022 aparecen inmuebles en estado de “trámite de venta” después de haber terminado todo el proceso de comercialización (CISA recibió el dinero) y no se ha realizado la entrega física del inmueble a los compradores por tener pendiente saneamiento o algún tipo de actividad por realizar para culminar el trámite de comercialización y efectuar la entrega física del inmueble.</t>
  </si>
  <si>
    <t xml:space="preserve">Deficiencias en la depuración y formalización de los procesos de comercialización y la actualización de inventarios. </t>
  </si>
  <si>
    <t xml:space="preserve">Realizar arqueo y depuración del inventario de inmuebles propios de CISA determinando su estado para saneamiento y entrega. </t>
  </si>
  <si>
    <t>informe inventario inmuebles con estado actualizado.</t>
  </si>
  <si>
    <t>FILA_25</t>
  </si>
  <si>
    <t>H6.NOV22</t>
  </si>
  <si>
    <t>En los sistemas de información de la entidad, un certificado catastral de fecha 23 de marzo de 2022 en el que figura CISA S.A. como propietario y por tanto como titular de la obligación tributaria del predio Gabinete en el Municipio de Guadalupe – Huila. Adicionalmente este mismo predio figura a octubre de 2022, en la base de datos de inmuebles de propiedad de CISA S.A. a pesar de haber sido transferido mediante escritura pública número 2843 de noviembre de 2012.</t>
  </si>
  <si>
    <t xml:space="preserve">Realizar arqueo y depuración del inventario de inmuebles propios de CISA determinando su estado. </t>
  </si>
  <si>
    <t>FILA_26</t>
  </si>
  <si>
    <t>H7.NOV22</t>
  </si>
  <si>
    <t>La composición de gastos ejecutados por CISA a los inmuebles de la muestra seleccionada que el 65,58% corresponde a impuestos, el 17,32% a vigilancia y el 17,1% restante a otros ítems (administraciones, limpieza, avalúos, publicidad, gastos legales, certificados de libertad, entre otros), se destaca que para algunos inmuebles (ID 17872 y 18557) el valor de los gastos supera el valor del avalúo hasta en 282%, para otros inmuebles (ID 139, 11409, 17107, 18502, 18524 y 18846) los gastos representan alrededor del 30% y hasta el 63,7% del valor del avalúo. Es decir que para estos inmuebles del valor de la venta se debe descontar una cantidad</t>
  </si>
  <si>
    <t xml:space="preserve">Definir e implementar estrategias para la comercialización de los activos identificados o generar acciones para su movilización y depuración del inventario </t>
  </si>
  <si>
    <t>Estrategias de comercialización o movilización de inmuebles implementadas</t>
  </si>
  <si>
    <r>
      <rPr>
        <b/>
        <sz val="11"/>
        <color rgb="FF000000"/>
        <rFont val="Calibri"/>
        <family val="2"/>
        <scheme val="minor"/>
      </rPr>
      <t>Supervisión</t>
    </r>
    <r>
      <rPr>
        <sz val="11"/>
        <color indexed="8"/>
        <rFont val="Calibri"/>
        <family val="2"/>
        <scheme val="minor"/>
      </rPr>
      <t>, Se encuentra que, ni en las carpetas contractuales ni en los documentos referentes a la supervisión contractual, remitidos por la Entidad, se evidencian soportes suficientes que den cuenta de una adecuada labor de control y seguimiento de los contratos, propio de los supervisor (H08-feb14)</t>
    </r>
  </si>
  <si>
    <r>
      <rPr>
        <b/>
        <sz val="11"/>
        <color rgb="FF000000"/>
        <rFont val="Calibri"/>
        <family val="2"/>
        <scheme val="minor"/>
      </rPr>
      <t>Actividad Procesal</t>
    </r>
    <r>
      <rPr>
        <sz val="11"/>
        <color indexed="8"/>
        <rFont val="Calibri"/>
        <family val="2"/>
        <scheme val="minor"/>
      </rPr>
      <t>, De conformidad con sus manuales de responsabilidad, CISA tiene el deber de realizar la vigilancia, seguimiento y control a los procesos judiciales administrativos, debe verificar la calidad del trabajo realizado por los abogados externos contratados por la entidad
Según se evidenció, este control y seguimiento no es eficaz (H11-feb14)</t>
    </r>
  </si>
  <si>
    <r>
      <rPr>
        <b/>
        <sz val="11"/>
        <color rgb="FF000000"/>
        <rFont val="Calibri"/>
        <family val="2"/>
        <scheme val="minor"/>
      </rPr>
      <t>Datos Reportados en TEMIS</t>
    </r>
    <r>
      <rPr>
        <sz val="11"/>
        <color indexed="8"/>
        <rFont val="Calibri"/>
        <family val="2"/>
        <scheme val="minor"/>
      </rPr>
      <t>, De conformidad al Manual de Responsabilidades, los Jefes Jurídicos de las Sucursales tienen el deber de realizar seguimiento y control a los procesos pendientes asignados a la sucursal. Así mismo deben verificar la calidad del trabajo realizado por los abogados externos contratados por la entidad. (H12.-feb14)</t>
    </r>
  </si>
  <si>
    <r>
      <rPr>
        <b/>
        <sz val="11"/>
        <color rgb="FF000000"/>
        <rFont val="Calibri"/>
        <family val="2"/>
        <scheme val="minor"/>
      </rPr>
      <t>Cuenta Deudores</t>
    </r>
    <r>
      <rPr>
        <sz val="11"/>
        <color indexed="8"/>
        <rFont val="Calibri"/>
        <family val="2"/>
        <scheme val="minor"/>
      </rPr>
      <t>, A 31 de diciembre de 2011, en la cuenta deudores se presentan incertidumbres por $2.363 millones, sobreestimaciones por $150 millones y subestimaciones por $104 millones; por su parte, a 31 de diciembre de 2012, las incertidumbres suman $17.657,1millones, las sobrestimaciones $119 millones y subestimaciones $104,5 millones (H18-feb14)</t>
    </r>
  </si>
  <si>
    <r>
      <rPr>
        <b/>
        <sz val="11"/>
        <color rgb="FF000000"/>
        <rFont val="Calibri"/>
        <family val="2"/>
        <scheme val="minor"/>
      </rPr>
      <t>Estado Jurídico de Inmuebles</t>
    </r>
    <r>
      <rPr>
        <sz val="11"/>
        <color indexed="8"/>
        <rFont val="Calibri"/>
        <family val="2"/>
        <scheme val="minor"/>
      </rPr>
      <t>, CISA adelanta el pago de todos los gastos en que incurre el inmueble hasta que se logra su saneamiento y comercialización (impuestos, seguros, administración, servicios públicos, avalúos, honorarios jurídicos y técnicos) (H27-feb14)</t>
    </r>
  </si>
  <si>
    <r>
      <rPr>
        <b/>
        <sz val="11"/>
        <color rgb="FF000000"/>
        <rFont val="Calibri"/>
        <family val="2"/>
        <scheme val="minor"/>
      </rPr>
      <t>APLICATIVO Temis</t>
    </r>
    <r>
      <rPr>
        <sz val="11"/>
        <color indexed="8"/>
        <rFont val="Calibri"/>
        <family val="2"/>
        <scheme val="minor"/>
      </rPr>
      <t xml:space="preserve"> Seguimiento y Control Pareo Actuaciones, Se evidencia falta de seguimiento y control a la obligación de apoderados externos con respecto a crear alimentar y actualizar la información de los procesos vía Web TEMIS, ya que en los procesos no se ha realizado el registro, lo cual no permite conocer el estado actual de los procesos para la toma de decisiones (H4-jun14)</t>
    </r>
  </si>
  <si>
    <r>
      <rPr>
        <b/>
        <sz val="11"/>
        <color rgb="FF000000"/>
        <rFont val="Calibri"/>
        <family val="2"/>
        <scheme val="minor"/>
      </rPr>
      <t xml:space="preserve">Ejecución Presupuestal 2013, </t>
    </r>
    <r>
      <rPr>
        <sz val="11"/>
        <color indexed="8"/>
        <rFont val="Calibri"/>
        <family val="2"/>
        <scheme val="minor"/>
      </rPr>
      <t>Central de Inversiones S.A. -CISA para la vigencia 2013 presenta una ejecución del 38% en sus ingresos, situación muy similar presentada en las vigencias anteriores (2011 y 2012) (H13-jun14)</t>
    </r>
  </si>
  <si>
    <r>
      <rPr>
        <b/>
        <sz val="11"/>
        <color rgb="FF000000"/>
        <rFont val="Calibri"/>
        <family val="2"/>
        <scheme val="minor"/>
      </rPr>
      <t>Inmuebles registrados en los Inventarios cuyo titular no es CISA</t>
    </r>
    <r>
      <rPr>
        <sz val="11"/>
        <color indexed="8"/>
        <rFont val="Calibri"/>
        <family val="2"/>
        <scheme val="minor"/>
      </rPr>
      <t>. Se encontraron 6 inmuebles registrados en el Aplicativo Olympus ( administrador de la información de bienes inmuebles), los que al ser cotejados con los Certificados de Tradición y Libertad se evidenció que el propietario no es CISA sino otros terceros:  ID 2011, 6503, 6650, 15852, 2134 y 15705</t>
    </r>
  </si>
  <si>
    <t>Inventarios de Inmuebles propios Cisa</t>
  </si>
  <si>
    <t>Resultado de la revisión realizadas por la gerencia de inmuebles y normalización de cartera, se solicitará a las dirección jurídica de  concepto jurídico respecto de la viabilidad del inicio de acciones judiciales solo para aquellos casos en los cuales no se cuenta con el soporte de depuración</t>
  </si>
  <si>
    <t>Emisión de conceptos por parte de la Dirección  jurídica una vez se culmine la actividad anterior</t>
  </si>
  <si>
    <t xml:space="preserve">Con los conceptos jurídicos emitidos, la Gerencia de Inmuebles y la Gerencia de Normalización de Cartera procederán a adelantar el trámite correspondiente ante las instancias competentes de CISA (dirección jurídica para adelantar el proceso judicial cuando proceda y a la Gerencia Financiera  para que esta cite a comité  que permita el saneamiento contable de las partidas. </t>
  </si>
  <si>
    <t>La dirección jurídica validará la base que contiene la cuenta deudores específicamente en la partida que se identifica como embargos y sobre estas adelantará los trámites pertinentes de depuración y saneamiento contable a fin de solicitar la depuración de la respectiva partida</t>
  </si>
  <si>
    <t>H09Jun14</t>
  </si>
  <si>
    <t>H3.NOV22</t>
  </si>
  <si>
    <t>H8.NOV22</t>
  </si>
  <si>
    <r>
      <rPr>
        <b/>
        <sz val="11"/>
        <color rgb="FF000000"/>
        <rFont val="Calibri"/>
        <family val="2"/>
        <scheme val="minor"/>
      </rPr>
      <t>Inventario Final de Inmuebles,</t>
    </r>
    <r>
      <rPr>
        <sz val="11"/>
        <color indexed="8"/>
        <rFont val="Calibri"/>
        <family val="2"/>
        <scheme val="minor"/>
      </rPr>
      <t xml:space="preserve"> Según base de datos de CISA hay 24 inmuebles de las vigencias 2003,2005 y 2007 por $1.036.5 mill en depuración contable. 22 corresponden a la venta realizada a CGA y son propiedad de CGA, pues se efectuó el pago por ésta transacción; las escrituras están a nombre de CISA por cuanto los juzgados no permitieron que se cediera el proceso al comprador(H9-jun14)</t>
    </r>
  </si>
  <si>
    <t>Depuración del portafolio de inmuebles cuya propiedad no está confirmada (ventas a CGA y otros)</t>
  </si>
  <si>
    <t>Ejecución del procedimiento definido en la circular 70.</t>
  </si>
  <si>
    <t>CISA no está publicando en la página WEB todos los inmuebles propios que están para comercializar, ni todos los inmuebles de SAE que están disponibles, como lo establece la circular No. 069 y el contrato CM-011- 2015 suscrito con SAE.</t>
  </si>
  <si>
    <t>Se observan deficiencias en procesos y procedimientos que no han permitido que la ciudadanía en general conozca los inmuebles disponibles para su comercialización y puedan presentar ofertas que lleven a monetizar los bienes inmuebles que se encuentran actualmente en inventario.</t>
  </si>
  <si>
    <t>Realizar actualización y publicación del inventario CISA que cumple con los criterios para estar en estado comercializable.</t>
  </si>
  <si>
    <t>Listado de inmuebles publicados inventario CISA Propios.</t>
  </si>
  <si>
    <t xml:space="preserve">Actualizar y publicar inventario CISA que cumple con los criterios para estar en estado comercializable </t>
  </si>
  <si>
    <t>Realizar actualización y publicación del inventario convenio SAE de los cuales se tengan las debidas autorizaciones de publicación para ser comercializables.</t>
  </si>
  <si>
    <t>Listado de inmuebles publicados Autorizados por SAE.</t>
  </si>
  <si>
    <t>Los líderes de las diferentes áreas no cumplen con la función de revisar y reportar oportunamente al oficial de Seguridad y/o al administrador el traslado o retiro de funcionarios de planta y terceros para que se inhabiliten los permisos asignados en los aplicativos misionales, es así como en la vigencia 2021 en los informes mensuales de perfiles de aplicativos de la Dirección de Tecnología y Sistemas de Información correspondientes a los meses de julio y noviembre aparecen habilitados usuarios de personas que no están en la planta de personal de la entidad desde hace varios meses y años y en otros casos en esas fechas no habían reingresado a CISA</t>
  </si>
  <si>
    <t>Deficiencias en la formalización del retiro del personal de la entidad y su oportuna notificación a las diferentes áreas de la entidad</t>
  </si>
  <si>
    <t>Implementar estrategias para la movilización y/o comercialización de activos identificados</t>
  </si>
  <si>
    <t>Cadena aprobación Zeus notificando salida del personal a tecnología solicitando bloqueo y retiro del usuario.</t>
  </si>
  <si>
    <t xml:space="preserve"> </t>
  </si>
  <si>
    <t>Acción en Verificación de efectividad por Auditoria Interna</t>
  </si>
  <si>
    <t xml:space="preserve">acción en verificación por Auditoria Interna </t>
  </si>
  <si>
    <t xml:space="preserve">Acción en ejecución  </t>
  </si>
  <si>
    <t xml:space="preserve">Acción en ejecución </t>
  </si>
  <si>
    <t>Se realizó ajuste de la acción y modificación de las fechas autorizadas en Comité Instucional de Gestión y Desempeño realizado el 28 de marzo de 2023.</t>
  </si>
  <si>
    <t>Reevaluar acción de mejora</t>
  </si>
  <si>
    <r>
      <rPr>
        <b/>
        <sz val="11"/>
        <color rgb="FF000000"/>
        <rFont val="Calibri"/>
        <family val="2"/>
        <scheme val="minor"/>
      </rPr>
      <t>Aprobó</t>
    </r>
    <r>
      <rPr>
        <sz val="11"/>
        <color indexed="8"/>
        <rFont val="Calibri"/>
        <family val="2"/>
        <scheme val="minor"/>
      </rPr>
      <t>: Elkin Orlando Angel Muñoz - Auditor Interno de CISA</t>
    </r>
  </si>
  <si>
    <r>
      <rPr>
        <b/>
        <sz val="11"/>
        <color rgb="FF000000"/>
        <rFont val="Calibri"/>
        <family val="2"/>
        <scheme val="minor"/>
      </rPr>
      <t>Elaboró</t>
    </r>
    <r>
      <rPr>
        <sz val="11"/>
        <color indexed="8"/>
        <rFont val="Calibri"/>
        <family val="2"/>
        <scheme val="minor"/>
      </rPr>
      <t>: María Milena Beltrán Salcedo - Auditor Abogada</t>
    </r>
  </si>
  <si>
    <r>
      <rPr>
        <b/>
        <sz val="11"/>
        <color rgb="FF000000"/>
        <rFont val="Calibri"/>
        <family val="2"/>
        <scheme val="minor"/>
      </rPr>
      <t>Fecha de aprobación</t>
    </r>
    <r>
      <rPr>
        <sz val="11"/>
        <color indexed="8"/>
        <rFont val="Calibri"/>
        <family val="2"/>
        <scheme val="minor"/>
      </rPr>
      <t>: 22-01-2024</t>
    </r>
  </si>
  <si>
    <t>PLANES DE MEJORAMIENTO - ENTIDADES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</si>
</sst>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
      <sz val="10"/>
      <name val="Arial"/>
      <family val="2"/>
    </font>
    <font>
      <b/>
      <sz val="11"/>
      <color theme="0"/>
      <name val="Calibri"/>
      <family val="2"/>
      <scheme val="minor"/>
    </font>
    <font>
      <sz val="11"/>
      <color rgb="FFFF0000"/>
      <name val="Calibri"/>
      <family val="2"/>
      <scheme val="minor"/>
    </font>
    <font>
      <b/>
      <sz val="11"/>
      <color rgb="FF000000"/>
      <name val="Calibri"/>
      <family val="2"/>
      <scheme val="minor"/>
    </font>
    <font>
      <sz val="11"/>
      <name val="Calibri"/>
      <family val="2"/>
      <scheme val="minor"/>
    </font>
    <font>
      <b/>
      <sz val="11"/>
      <color rgb="FFFF0000"/>
      <name val="Calibri"/>
      <family val="2"/>
    </font>
    <font>
      <b/>
      <sz val="11"/>
      <color indexed="8"/>
      <name val="Calibri"/>
      <family val="2"/>
      <scheme val="minor"/>
    </font>
    <font>
      <b/>
      <sz val="11"/>
      <color theme="1"/>
      <name val="Calibri"/>
      <family val="2"/>
    </font>
  </fonts>
  <fills count="8">
    <fill>
      <patternFill patternType="none"/>
    </fill>
    <fill>
      <patternFill patternType="gray125"/>
    </fill>
    <fill>
      <patternFill patternType="solid">
        <fgColor indexed="9"/>
      </patternFill>
    </fill>
    <fill>
      <patternFill patternType="none">
        <fgColor indexed="11"/>
      </patternFill>
    </fill>
    <fill>
      <patternFill patternType="solid">
        <fgColor theme="0"/>
        <bgColor indexed="64"/>
      </patternFill>
    </fill>
    <fill>
      <patternFill patternType="solid">
        <fgColor theme="0"/>
      </patternFill>
    </fill>
    <fill>
      <patternFill patternType="solid">
        <fgColor theme="0"/>
        <bgColor indexed="11"/>
      </patternFill>
    </fill>
    <fill>
      <patternFill patternType="solid">
        <fgColor theme="7" tint="-0.249977111117893"/>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s>
  <cellStyleXfs count="2">
    <xf numFmtId="0" fontId="0" fillId="0" borderId="0"/>
    <xf numFmtId="0" fontId="4" fillId="3" borderId="2"/>
  </cellStyleXfs>
  <cellXfs count="33">
    <xf numFmtId="0" fontId="0" fillId="0" borderId="0" xfId="0"/>
    <xf numFmtId="164" fontId="2" fillId="2" borderId="3" xfId="0" applyNumberFormat="1" applyFont="1" applyFill="1" applyBorder="1" applyAlignment="1">
      <alignment horizontal="center" vertical="center"/>
    </xf>
    <xf numFmtId="0" fontId="0" fillId="0" borderId="0" xfId="0" applyAlignment="1">
      <alignment horizontal="center"/>
    </xf>
    <xf numFmtId="0" fontId="4" fillId="0" borderId="4" xfId="0" applyFont="1" applyBorder="1" applyAlignment="1" applyProtection="1">
      <alignment horizontal="center" vertical="center" wrapText="1"/>
      <protection locked="0"/>
    </xf>
    <xf numFmtId="0" fontId="6" fillId="0" borderId="0" xfId="0" applyFont="1"/>
    <xf numFmtId="0" fontId="0" fillId="0" borderId="4" xfId="0" applyBorder="1" applyAlignment="1">
      <alignment horizontal="center" vertical="center" wrapText="1"/>
    </xf>
    <xf numFmtId="0" fontId="0" fillId="2" borderId="4" xfId="0" applyFill="1" applyBorder="1" applyAlignment="1" applyProtection="1">
      <alignment vertical="center" wrapText="1"/>
      <protection locked="0"/>
    </xf>
    <xf numFmtId="0" fontId="4" fillId="3" borderId="4" xfId="1" applyBorder="1" applyAlignment="1" applyProtection="1">
      <alignment horizontal="center" vertical="center" wrapText="1"/>
      <protection locked="0"/>
    </xf>
    <xf numFmtId="164" fontId="4" fillId="3" borderId="4" xfId="1" applyNumberFormat="1" applyBorder="1" applyAlignment="1" applyProtection="1">
      <alignment horizontal="center" vertical="center" wrapText="1"/>
      <protection locked="0"/>
    </xf>
    <xf numFmtId="1" fontId="4" fillId="0" borderId="4" xfId="0" applyNumberFormat="1" applyFont="1" applyBorder="1" applyAlignment="1">
      <alignment horizontal="center" vertical="center" wrapText="1"/>
    </xf>
    <xf numFmtId="0" fontId="0" fillId="0" borderId="2" xfId="0" applyBorder="1"/>
    <xf numFmtId="0" fontId="10" fillId="0" borderId="0" xfId="0" applyFont="1"/>
    <xf numFmtId="0" fontId="0" fillId="0" borderId="0" xfId="0" applyAlignment="1">
      <alignment wrapText="1"/>
    </xf>
    <xf numFmtId="0" fontId="0" fillId="4" borderId="4" xfId="0" applyFill="1" applyBorder="1" applyAlignment="1" applyProtection="1">
      <alignment horizontal="center" vertical="center"/>
      <protection locked="0"/>
    </xf>
    <xf numFmtId="0" fontId="8" fillId="4" borderId="4" xfId="0" applyFont="1" applyFill="1" applyBorder="1" applyAlignment="1" applyProtection="1">
      <alignment vertical="center" wrapText="1"/>
      <protection locked="0"/>
    </xf>
    <xf numFmtId="0" fontId="8" fillId="4" borderId="4" xfId="0" applyFont="1" applyFill="1" applyBorder="1" applyAlignment="1">
      <alignment horizontal="center" vertical="center"/>
    </xf>
    <xf numFmtId="0" fontId="0" fillId="4" borderId="0" xfId="0" applyFill="1" applyAlignment="1">
      <alignment wrapText="1"/>
    </xf>
    <xf numFmtId="0" fontId="0" fillId="4" borderId="0" xfId="0" applyFill="1"/>
    <xf numFmtId="0" fontId="0" fillId="5" borderId="4" xfId="0" applyFill="1" applyBorder="1" applyAlignment="1" applyProtection="1">
      <alignment vertical="center" wrapText="1"/>
      <protection locked="0"/>
    </xf>
    <xf numFmtId="0" fontId="4" fillId="6" borderId="4" xfId="1" applyFill="1" applyBorder="1" applyAlignment="1" applyProtection="1">
      <alignment horizontal="center" vertical="center" wrapText="1"/>
      <protection locked="0"/>
    </xf>
    <xf numFmtId="0" fontId="4" fillId="4" borderId="4" xfId="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1" fillId="7" borderId="1" xfId="0" applyFont="1" applyFill="1" applyBorder="1" applyAlignment="1">
      <alignment horizontal="center" vertical="center"/>
    </xf>
    <xf numFmtId="0" fontId="0" fillId="7" borderId="0" xfId="0" applyFill="1"/>
    <xf numFmtId="0" fontId="9" fillId="7" borderId="1"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4"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vertical="center"/>
    </xf>
    <xf numFmtId="0" fontId="11" fillId="7" borderId="6"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0" fillId="0" borderId="2" xfId="0" applyBorder="1" applyAlignment="1">
      <alignment horizontal="center" wrapText="1"/>
    </xf>
    <xf numFmtId="0" fontId="0" fillId="0" borderId="5" xfId="0" applyBorder="1" applyAlignment="1">
      <alignment horizontal="center" wrapText="1"/>
    </xf>
  </cellXfs>
  <cellStyles count="2">
    <cellStyle name="Normal" xfId="0" builtinId="0"/>
    <cellStyle name="Normal 2" xfId="1" xr:uid="{DB2E2014-88E5-4A00-8AF1-895E2C59F9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1244600</xdr:colOff>
      <xdr:row>0</xdr:row>
      <xdr:rowOff>1986612</xdr:rowOff>
    </xdr:to>
    <xdr:pic>
      <xdr:nvPicPr>
        <xdr:cNvPr id="4" name="Imagen 3">
          <a:extLst>
            <a:ext uri="{FF2B5EF4-FFF2-40B4-BE49-F238E27FC236}">
              <a16:creationId xmlns:a16="http://schemas.microsoft.com/office/drawing/2014/main" id="{7EEAA234-04D6-4392-A51F-580FE116E8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28900" cy="1986612"/>
        </a:xfrm>
        <a:prstGeom prst="rect">
          <a:avLst/>
        </a:prstGeom>
      </xdr:spPr>
    </xdr:pic>
    <xdr:clientData/>
  </xdr:twoCellAnchor>
  <xdr:twoCellAnchor editAs="oneCell">
    <xdr:from>
      <xdr:col>3</xdr:col>
      <xdr:colOff>368300</xdr:colOff>
      <xdr:row>0</xdr:row>
      <xdr:rowOff>50800</xdr:rowOff>
    </xdr:from>
    <xdr:to>
      <xdr:col>3</xdr:col>
      <xdr:colOff>3619500</xdr:colOff>
      <xdr:row>0</xdr:row>
      <xdr:rowOff>1765300</xdr:rowOff>
    </xdr:to>
    <xdr:pic>
      <xdr:nvPicPr>
        <xdr:cNvPr id="5" name="Imagen 4">
          <a:extLst>
            <a:ext uri="{FF2B5EF4-FFF2-40B4-BE49-F238E27FC236}">
              <a16:creationId xmlns:a16="http://schemas.microsoft.com/office/drawing/2014/main" id="{A00446A7-45ED-4DC9-B998-995C69EEEA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25900" y="50800"/>
          <a:ext cx="3251200" cy="1714500"/>
        </a:xfrm>
        <a:prstGeom prst="rect">
          <a:avLst/>
        </a:prstGeom>
      </xdr:spPr>
    </xdr:pic>
    <xdr:clientData/>
  </xdr:twoCellAnchor>
  <xdr:oneCellAnchor>
    <xdr:from>
      <xdr:col>4</xdr:col>
      <xdr:colOff>2832100</xdr:colOff>
      <xdr:row>0</xdr:row>
      <xdr:rowOff>215900</xdr:rowOff>
    </xdr:from>
    <xdr:ext cx="11671258" cy="1725427"/>
    <xdr:sp macro="" textlink="">
      <xdr:nvSpPr>
        <xdr:cNvPr id="6" name="CuadroTexto 5">
          <a:extLst>
            <a:ext uri="{FF2B5EF4-FFF2-40B4-BE49-F238E27FC236}">
              <a16:creationId xmlns:a16="http://schemas.microsoft.com/office/drawing/2014/main" id="{9EF1F521-A85A-E760-94F5-84B3C2AFBBDB}"/>
            </a:ext>
          </a:extLst>
        </xdr:cNvPr>
        <xdr:cNvSpPr txBox="1"/>
      </xdr:nvSpPr>
      <xdr:spPr>
        <a:xfrm>
          <a:off x="11214100" y="215900"/>
          <a:ext cx="11671258" cy="1725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2800" b="1">
              <a:solidFill>
                <a:schemeClr val="tx1"/>
              </a:solidFill>
              <a:effectLst/>
              <a:latin typeface="Arial" panose="020B0604020202020204" pitchFamily="34" charset="0"/>
              <a:ea typeface="+mn-ea"/>
              <a:cs typeface="Arial" panose="020B0604020202020204" pitchFamily="34" charset="0"/>
            </a:rPr>
            <a:t>SEGUIMIENTO</a:t>
          </a:r>
          <a:r>
            <a:rPr lang="es-CO" sz="2800" b="1" baseline="0">
              <a:solidFill>
                <a:schemeClr val="tx1"/>
              </a:solidFill>
              <a:effectLst/>
              <a:latin typeface="Arial" panose="020B0604020202020204" pitchFamily="34" charset="0"/>
              <a:ea typeface="+mn-ea"/>
              <a:cs typeface="Arial" panose="020B0604020202020204" pitchFamily="34" charset="0"/>
            </a:rPr>
            <a:t> PLAN DE MEJORAMIENTO - CGR </a:t>
          </a:r>
          <a:endParaRPr lang="es-CO" sz="2800">
            <a:effectLst/>
            <a:latin typeface="Arial" panose="020B0604020202020204" pitchFamily="34" charset="0"/>
            <a:cs typeface="Arial" panose="020B0604020202020204" pitchFamily="34" charset="0"/>
          </a:endParaRPr>
        </a:p>
        <a:p>
          <a:pPr algn="ctr"/>
          <a:r>
            <a:rPr lang="en-US" sz="2800" b="1" baseline="0">
              <a:solidFill>
                <a:schemeClr val="tx1"/>
              </a:solidFill>
              <a:effectLst/>
              <a:latin typeface="Arial" panose="020B0604020202020204" pitchFamily="34" charset="0"/>
              <a:ea typeface="+mn-ea"/>
              <a:cs typeface="Arial" panose="020B0604020202020204" pitchFamily="34" charset="0"/>
            </a:rPr>
            <a:t>CORTE 31 DE DICIEMBRE DE 2023</a:t>
          </a:r>
          <a:endParaRPr lang="es-CO" sz="2800">
            <a:effectLst/>
            <a:latin typeface="Arial" panose="020B0604020202020204" pitchFamily="34" charset="0"/>
            <a:cs typeface="Arial" panose="020B0604020202020204" pitchFamily="34" charset="0"/>
          </a:endParaRPr>
        </a:p>
        <a:p>
          <a:pPr algn="ctr"/>
          <a:endParaRPr lang="es-CO" sz="1100"/>
        </a:p>
      </xdr:txBody>
    </xdr:sp>
    <xdr:clientData/>
  </xdr:oneCellAnchor>
  <xdr:twoCellAnchor editAs="oneCell">
    <xdr:from>
      <xdr:col>0</xdr:col>
      <xdr:colOff>203200</xdr:colOff>
      <xdr:row>1</xdr:row>
      <xdr:rowOff>12700</xdr:rowOff>
    </xdr:from>
    <xdr:to>
      <xdr:col>0</xdr:col>
      <xdr:colOff>1117486</xdr:colOff>
      <xdr:row>6</xdr:row>
      <xdr:rowOff>50676</xdr:rowOff>
    </xdr:to>
    <xdr:pic>
      <xdr:nvPicPr>
        <xdr:cNvPr id="3" name="Imagen 2">
          <a:extLst>
            <a:ext uri="{FF2B5EF4-FFF2-40B4-BE49-F238E27FC236}">
              <a16:creationId xmlns:a16="http://schemas.microsoft.com/office/drawing/2014/main" id="{B4C04D0E-D86B-5C37-3C72-47BA4034AA25}"/>
            </a:ext>
          </a:extLst>
        </xdr:cNvPr>
        <xdr:cNvPicPr>
          <a:picLocks noChangeAspect="1"/>
        </xdr:cNvPicPr>
      </xdr:nvPicPr>
      <xdr:blipFill>
        <a:blip xmlns:r="http://schemas.openxmlformats.org/officeDocument/2006/relationships" r:embed="rId3"/>
        <a:stretch>
          <a:fillRect/>
        </a:stretch>
      </xdr:blipFill>
      <xdr:spPr>
        <a:xfrm>
          <a:off x="203200" y="2095500"/>
          <a:ext cx="914286" cy="9904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77"/>
  <sheetViews>
    <sheetView tabSelected="1" zoomScale="50" zoomScaleNormal="50" workbookViewId="0">
      <selection activeCell="G4" sqref="G4"/>
    </sheetView>
  </sheetViews>
  <sheetFormatPr baseColWidth="10" defaultColWidth="9.1796875" defaultRowHeight="14.5" x14ac:dyDescent="0.35"/>
  <cols>
    <col min="1" max="1" width="19.7265625" customWidth="1"/>
    <col min="2" max="2" width="24" customWidth="1"/>
    <col min="3" max="3" width="27" customWidth="1"/>
    <col min="4" max="4" width="59.54296875" customWidth="1"/>
    <col min="5" max="5" width="50.26953125" style="4" bestFit="1" customWidth="1"/>
    <col min="6" max="6" width="40.453125" bestFit="1" customWidth="1"/>
    <col min="7" max="7" width="79.1796875" bestFit="1" customWidth="1"/>
    <col min="8" max="8" width="27.90625" bestFit="1" customWidth="1"/>
    <col min="9" max="9" width="36.453125" bestFit="1" customWidth="1"/>
    <col min="10" max="10" width="43.54296875" bestFit="1" customWidth="1"/>
    <col min="11" max="11" width="60.26953125" style="2" bestFit="1" customWidth="1"/>
    <col min="12" max="12" width="40.6328125" bestFit="1" customWidth="1"/>
    <col min="13" max="13" width="49.90625" bestFit="1" customWidth="1"/>
    <col min="14" max="14" width="57.7265625" bestFit="1" customWidth="1"/>
    <col min="15" max="15" width="35.1796875" style="12" customWidth="1"/>
    <col min="17" max="256" width="8" hidden="1"/>
  </cols>
  <sheetData>
    <row r="1" spans="1:15" ht="163.5" customHeight="1" x14ac:dyDescent="0.35"/>
    <row r="2" spans="1:15" x14ac:dyDescent="0.35">
      <c r="A2" s="31"/>
      <c r="B2" s="22" t="s">
        <v>0</v>
      </c>
      <c r="C2" s="22">
        <v>53</v>
      </c>
      <c r="D2" s="22" t="s">
        <v>1</v>
      </c>
      <c r="E2"/>
    </row>
    <row r="3" spans="1:15" x14ac:dyDescent="0.35">
      <c r="A3" s="31"/>
      <c r="B3" s="22" t="s">
        <v>2</v>
      </c>
      <c r="C3" s="22">
        <v>400</v>
      </c>
      <c r="D3" s="22" t="s">
        <v>3</v>
      </c>
      <c r="E3"/>
    </row>
    <row r="4" spans="1:15" x14ac:dyDescent="0.35">
      <c r="A4" s="31"/>
      <c r="B4" s="22" t="s">
        <v>4</v>
      </c>
      <c r="C4" s="22">
        <v>1</v>
      </c>
      <c r="G4" s="11"/>
    </row>
    <row r="5" spans="1:15" x14ac:dyDescent="0.35">
      <c r="A5" s="31"/>
      <c r="B5" s="22" t="s">
        <v>5</v>
      </c>
      <c r="C5" s="22">
        <v>174</v>
      </c>
    </row>
    <row r="6" spans="1:15" x14ac:dyDescent="0.35">
      <c r="A6" s="31"/>
      <c r="B6" s="22" t="s">
        <v>6</v>
      </c>
      <c r="C6" s="1">
        <v>45291</v>
      </c>
    </row>
    <row r="7" spans="1:15" x14ac:dyDescent="0.35">
      <c r="A7" s="31"/>
      <c r="B7" s="22" t="s">
        <v>7</v>
      </c>
      <c r="C7" s="22">
        <v>6</v>
      </c>
      <c r="D7" s="22" t="s">
        <v>8</v>
      </c>
    </row>
    <row r="8" spans="1:15" x14ac:dyDescent="0.35">
      <c r="A8" s="32"/>
    </row>
    <row r="9" spans="1:15" s="17" customFormat="1" ht="14.5" customHeight="1" x14ac:dyDescent="0.35">
      <c r="A9" s="23"/>
      <c r="B9" s="29" t="s">
        <v>163</v>
      </c>
      <c r="C9" s="30"/>
      <c r="D9" s="30"/>
      <c r="E9" s="30"/>
      <c r="F9" s="30"/>
      <c r="G9" s="30"/>
      <c r="H9" s="30"/>
      <c r="I9" s="30"/>
      <c r="J9" s="30"/>
      <c r="K9" s="30"/>
      <c r="L9" s="30"/>
      <c r="M9" s="30"/>
      <c r="N9" s="30"/>
      <c r="O9" s="30"/>
    </row>
    <row r="10" spans="1:15" x14ac:dyDescent="0.35">
      <c r="A10" s="23"/>
      <c r="B10" s="23"/>
      <c r="C10" s="22">
        <v>4</v>
      </c>
      <c r="D10" s="22">
        <v>8</v>
      </c>
      <c r="E10" s="24"/>
      <c r="F10" s="22">
        <v>12</v>
      </c>
      <c r="G10" s="22">
        <v>16</v>
      </c>
      <c r="H10" s="22">
        <v>20</v>
      </c>
      <c r="I10" s="22">
        <v>24</v>
      </c>
      <c r="J10" s="22">
        <v>28</v>
      </c>
      <c r="K10" s="22">
        <v>31</v>
      </c>
      <c r="L10" s="22">
        <v>32</v>
      </c>
      <c r="M10" s="22">
        <v>36</v>
      </c>
      <c r="N10" s="22">
        <v>44</v>
      </c>
      <c r="O10" s="27">
        <v>48</v>
      </c>
    </row>
    <row r="11" spans="1:15" x14ac:dyDescent="0.35">
      <c r="A11" s="23"/>
      <c r="B11" s="23"/>
      <c r="C11" s="22" t="s">
        <v>9</v>
      </c>
      <c r="D11" s="22" t="s">
        <v>10</v>
      </c>
      <c r="E11" s="24"/>
      <c r="F11" s="22" t="s">
        <v>11</v>
      </c>
      <c r="G11" s="22" t="s">
        <v>12</v>
      </c>
      <c r="H11" s="22" t="s">
        <v>13</v>
      </c>
      <c r="I11" s="22" t="s">
        <v>14</v>
      </c>
      <c r="J11" s="22" t="s">
        <v>15</v>
      </c>
      <c r="K11" s="22" t="s">
        <v>16</v>
      </c>
      <c r="L11" s="22" t="s">
        <v>17</v>
      </c>
      <c r="M11" s="22" t="s">
        <v>18</v>
      </c>
      <c r="N11" s="22" t="s">
        <v>19</v>
      </c>
      <c r="O11" s="27" t="s">
        <v>20</v>
      </c>
    </row>
    <row r="12" spans="1:15" ht="87" x14ac:dyDescent="0.35">
      <c r="A12" s="25">
        <v>1</v>
      </c>
      <c r="B12" s="5" t="s">
        <v>21</v>
      </c>
      <c r="C12" s="18" t="s">
        <v>23</v>
      </c>
      <c r="D12" s="19" t="s">
        <v>24</v>
      </c>
      <c r="E12" s="6" t="s">
        <v>123</v>
      </c>
      <c r="F12" s="6" t="s">
        <v>25</v>
      </c>
      <c r="G12" s="6" t="s">
        <v>26</v>
      </c>
      <c r="H12" s="6" t="s">
        <v>27</v>
      </c>
      <c r="I12" s="6" t="s">
        <v>28</v>
      </c>
      <c r="J12" s="7">
        <v>1</v>
      </c>
      <c r="K12" s="8">
        <v>44942</v>
      </c>
      <c r="L12" s="8">
        <v>45107</v>
      </c>
      <c r="M12" s="9">
        <f t="shared" ref="M12:M37" si="0">((L12-K12)/7)</f>
        <v>23.571428571428573</v>
      </c>
      <c r="N12" s="13">
        <v>1</v>
      </c>
      <c r="O12" s="14" t="s">
        <v>154</v>
      </c>
    </row>
    <row r="13" spans="1:15" ht="116" x14ac:dyDescent="0.35">
      <c r="A13" s="26">
        <v>2</v>
      </c>
      <c r="B13" s="5" t="s">
        <v>29</v>
      </c>
      <c r="C13" s="18" t="s">
        <v>23</v>
      </c>
      <c r="D13" s="19" t="s">
        <v>30</v>
      </c>
      <c r="E13" s="6" t="s">
        <v>124</v>
      </c>
      <c r="F13" s="6" t="s">
        <v>31</v>
      </c>
      <c r="G13" s="6" t="s">
        <v>32</v>
      </c>
      <c r="H13" s="6" t="s">
        <v>33</v>
      </c>
      <c r="I13" s="6" t="s">
        <v>34</v>
      </c>
      <c r="J13" s="7">
        <v>8</v>
      </c>
      <c r="K13" s="8">
        <v>44399</v>
      </c>
      <c r="L13" s="8">
        <v>44742</v>
      </c>
      <c r="M13" s="9">
        <f t="shared" si="0"/>
        <v>49</v>
      </c>
      <c r="N13" s="15">
        <v>8</v>
      </c>
      <c r="O13" s="14" t="s">
        <v>154</v>
      </c>
    </row>
    <row r="14" spans="1:15" ht="130.5" x14ac:dyDescent="0.35">
      <c r="A14" s="25">
        <v>3</v>
      </c>
      <c r="B14" s="5" t="s">
        <v>35</v>
      </c>
      <c r="C14" s="18" t="s">
        <v>23</v>
      </c>
      <c r="D14" s="19" t="s">
        <v>36</v>
      </c>
      <c r="E14" s="6" t="s">
        <v>125</v>
      </c>
      <c r="F14" s="6" t="s">
        <v>37</v>
      </c>
      <c r="G14" s="6" t="s">
        <v>38</v>
      </c>
      <c r="H14" s="6" t="s">
        <v>39</v>
      </c>
      <c r="I14" s="6" t="s">
        <v>40</v>
      </c>
      <c r="J14" s="7">
        <v>1</v>
      </c>
      <c r="K14" s="8">
        <v>44105</v>
      </c>
      <c r="L14" s="8">
        <v>44135</v>
      </c>
      <c r="M14" s="9">
        <f t="shared" si="0"/>
        <v>4.2857142857142856</v>
      </c>
      <c r="N14" s="15">
        <v>1</v>
      </c>
      <c r="O14" s="14" t="s">
        <v>154</v>
      </c>
    </row>
    <row r="15" spans="1:15" ht="130.5" x14ac:dyDescent="0.35">
      <c r="A15" s="26">
        <v>4</v>
      </c>
      <c r="B15" s="5" t="s">
        <v>41</v>
      </c>
      <c r="C15" s="18" t="s">
        <v>23</v>
      </c>
      <c r="D15" s="19" t="s">
        <v>36</v>
      </c>
      <c r="E15" s="6" t="s">
        <v>125</v>
      </c>
      <c r="F15" s="6" t="s">
        <v>37</v>
      </c>
      <c r="G15" s="6" t="s">
        <v>38</v>
      </c>
      <c r="H15" s="6" t="s">
        <v>42</v>
      </c>
      <c r="I15" s="6" t="s">
        <v>40</v>
      </c>
      <c r="J15" s="7">
        <v>2</v>
      </c>
      <c r="K15" s="8">
        <v>44399</v>
      </c>
      <c r="L15" s="8">
        <v>44560</v>
      </c>
      <c r="M15" s="9">
        <f t="shared" si="0"/>
        <v>23</v>
      </c>
      <c r="N15" s="15">
        <v>2</v>
      </c>
      <c r="O15" s="14" t="s">
        <v>154</v>
      </c>
    </row>
    <row r="16" spans="1:15" ht="130.5" x14ac:dyDescent="0.35">
      <c r="A16" s="25">
        <v>5</v>
      </c>
      <c r="B16" s="5" t="s">
        <v>43</v>
      </c>
      <c r="C16" s="18" t="s">
        <v>23</v>
      </c>
      <c r="D16" s="19" t="s">
        <v>36</v>
      </c>
      <c r="E16" s="6" t="s">
        <v>125</v>
      </c>
      <c r="F16" s="6" t="s">
        <v>37</v>
      </c>
      <c r="G16" s="6" t="s">
        <v>38</v>
      </c>
      <c r="H16" s="6" t="s">
        <v>44</v>
      </c>
      <c r="I16" s="6" t="s">
        <v>40</v>
      </c>
      <c r="J16" s="7">
        <v>2</v>
      </c>
      <c r="K16" s="8">
        <v>44399</v>
      </c>
      <c r="L16" s="8">
        <v>44560</v>
      </c>
      <c r="M16" s="9">
        <f t="shared" si="0"/>
        <v>23</v>
      </c>
      <c r="N16" s="15">
        <v>2</v>
      </c>
      <c r="O16" s="14" t="s">
        <v>154</v>
      </c>
    </row>
    <row r="17" spans="1:15" ht="145" x14ac:dyDescent="0.35">
      <c r="A17" s="26">
        <v>6</v>
      </c>
      <c r="B17" s="5" t="s">
        <v>45</v>
      </c>
      <c r="C17" s="18" t="s">
        <v>23</v>
      </c>
      <c r="D17" s="19" t="s">
        <v>46</v>
      </c>
      <c r="E17" s="6" t="s">
        <v>126</v>
      </c>
      <c r="F17" s="6" t="s">
        <v>47</v>
      </c>
      <c r="G17" s="6" t="s">
        <v>48</v>
      </c>
      <c r="H17" s="6" t="s">
        <v>49</v>
      </c>
      <c r="I17" s="6" t="s">
        <v>50</v>
      </c>
      <c r="J17" s="3">
        <v>1</v>
      </c>
      <c r="K17" s="8">
        <v>44399</v>
      </c>
      <c r="L17" s="8">
        <v>44407</v>
      </c>
      <c r="M17" s="9">
        <f t="shared" si="0"/>
        <v>1.1428571428571428</v>
      </c>
      <c r="N17" s="15">
        <v>1</v>
      </c>
      <c r="O17" s="14" t="s">
        <v>154</v>
      </c>
    </row>
    <row r="18" spans="1:15" ht="130.5" x14ac:dyDescent="0.35">
      <c r="A18" s="25">
        <v>7</v>
      </c>
      <c r="B18" s="5" t="s">
        <v>51</v>
      </c>
      <c r="C18" s="18" t="s">
        <v>23</v>
      </c>
      <c r="D18" s="19" t="s">
        <v>46</v>
      </c>
      <c r="E18" s="6" t="s">
        <v>126</v>
      </c>
      <c r="F18" s="6" t="s">
        <v>47</v>
      </c>
      <c r="G18" s="6" t="s">
        <v>48</v>
      </c>
      <c r="H18" s="6" t="s">
        <v>52</v>
      </c>
      <c r="I18" s="6" t="s">
        <v>53</v>
      </c>
      <c r="J18" s="3">
        <v>3</v>
      </c>
      <c r="K18" s="8">
        <v>45017</v>
      </c>
      <c r="L18" s="8">
        <v>45291</v>
      </c>
      <c r="M18" s="9">
        <f t="shared" si="0"/>
        <v>39.142857142857146</v>
      </c>
      <c r="N18" s="15">
        <v>0</v>
      </c>
      <c r="O18" s="14" t="s">
        <v>158</v>
      </c>
    </row>
    <row r="19" spans="1:15" ht="145" x14ac:dyDescent="0.35">
      <c r="A19" s="26">
        <v>8</v>
      </c>
      <c r="B19" s="5" t="s">
        <v>54</v>
      </c>
      <c r="C19" s="18" t="s">
        <v>23</v>
      </c>
      <c r="D19" s="19" t="s">
        <v>46</v>
      </c>
      <c r="E19" s="6" t="s">
        <v>126</v>
      </c>
      <c r="F19" s="6" t="s">
        <v>47</v>
      </c>
      <c r="G19" s="6" t="s">
        <v>48</v>
      </c>
      <c r="H19" s="6" t="s">
        <v>132</v>
      </c>
      <c r="I19" s="6" t="s">
        <v>53</v>
      </c>
      <c r="J19" s="3">
        <v>2</v>
      </c>
      <c r="K19" s="8">
        <v>45292</v>
      </c>
      <c r="L19" s="8">
        <v>45473</v>
      </c>
      <c r="M19" s="9">
        <f t="shared" si="0"/>
        <v>25.857142857142858</v>
      </c>
      <c r="N19" s="15">
        <v>0</v>
      </c>
      <c r="O19" s="14" t="s">
        <v>158</v>
      </c>
    </row>
    <row r="20" spans="1:15" ht="116" x14ac:dyDescent="0.35">
      <c r="A20" s="25">
        <v>9</v>
      </c>
      <c r="B20" s="5" t="s">
        <v>55</v>
      </c>
      <c r="C20" s="18" t="s">
        <v>23</v>
      </c>
      <c r="D20" s="19" t="s">
        <v>46</v>
      </c>
      <c r="E20" s="6" t="s">
        <v>126</v>
      </c>
      <c r="F20" s="6" t="s">
        <v>47</v>
      </c>
      <c r="G20" s="6" t="s">
        <v>48</v>
      </c>
      <c r="H20" s="6" t="s">
        <v>133</v>
      </c>
      <c r="I20" s="6" t="s">
        <v>53</v>
      </c>
      <c r="J20" s="3">
        <v>2</v>
      </c>
      <c r="K20" s="8">
        <v>45474</v>
      </c>
      <c r="L20" s="8">
        <v>45656</v>
      </c>
      <c r="M20" s="9">
        <f t="shared" si="0"/>
        <v>26</v>
      </c>
      <c r="N20" s="15">
        <v>0</v>
      </c>
      <c r="O20" s="14" t="s">
        <v>158</v>
      </c>
    </row>
    <row r="21" spans="1:15" ht="203" x14ac:dyDescent="0.35">
      <c r="A21" s="26">
        <v>10</v>
      </c>
      <c r="B21" s="5" t="s">
        <v>56</v>
      </c>
      <c r="C21" s="18" t="s">
        <v>23</v>
      </c>
      <c r="D21" s="19" t="s">
        <v>46</v>
      </c>
      <c r="E21" s="6" t="s">
        <v>126</v>
      </c>
      <c r="F21" s="6" t="s">
        <v>47</v>
      </c>
      <c r="G21" s="6" t="s">
        <v>48</v>
      </c>
      <c r="H21" s="6" t="s">
        <v>134</v>
      </c>
      <c r="I21" s="6" t="s">
        <v>57</v>
      </c>
      <c r="J21" s="3">
        <v>2</v>
      </c>
      <c r="K21" s="8">
        <v>45658</v>
      </c>
      <c r="L21" s="8">
        <v>45809</v>
      </c>
      <c r="M21" s="9">
        <f t="shared" si="0"/>
        <v>21.571428571428573</v>
      </c>
      <c r="N21" s="15">
        <v>1</v>
      </c>
      <c r="O21" s="14" t="s">
        <v>158</v>
      </c>
    </row>
    <row r="22" spans="1:15" ht="145" x14ac:dyDescent="0.35">
      <c r="A22" s="25">
        <v>11</v>
      </c>
      <c r="B22" s="5" t="s">
        <v>58</v>
      </c>
      <c r="C22" s="18" t="s">
        <v>23</v>
      </c>
      <c r="D22" s="19" t="s">
        <v>46</v>
      </c>
      <c r="E22" s="6" t="s">
        <v>126</v>
      </c>
      <c r="F22" s="6" t="s">
        <v>47</v>
      </c>
      <c r="G22" s="6" t="s">
        <v>48</v>
      </c>
      <c r="H22" s="6" t="s">
        <v>135</v>
      </c>
      <c r="I22" s="6" t="s">
        <v>53</v>
      </c>
      <c r="J22" s="3">
        <v>6</v>
      </c>
      <c r="K22" s="8">
        <v>44409</v>
      </c>
      <c r="L22" s="8">
        <v>45290</v>
      </c>
      <c r="M22" s="9">
        <f t="shared" si="0"/>
        <v>125.85714285714286</v>
      </c>
      <c r="N22" s="15">
        <v>3</v>
      </c>
      <c r="O22" s="14" t="s">
        <v>158</v>
      </c>
    </row>
    <row r="23" spans="1:15" ht="159.5" x14ac:dyDescent="0.35">
      <c r="A23" s="26">
        <v>12</v>
      </c>
      <c r="B23" s="5" t="s">
        <v>59</v>
      </c>
      <c r="C23" s="18" t="s">
        <v>23</v>
      </c>
      <c r="D23" s="19" t="s">
        <v>60</v>
      </c>
      <c r="E23" s="6" t="s">
        <v>127</v>
      </c>
      <c r="F23" s="6" t="s">
        <v>61</v>
      </c>
      <c r="G23" s="6" t="s">
        <v>62</v>
      </c>
      <c r="H23" s="6" t="s">
        <v>63</v>
      </c>
      <c r="I23" s="6" t="s">
        <v>64</v>
      </c>
      <c r="J23" s="7">
        <v>3</v>
      </c>
      <c r="K23" s="8">
        <v>44470</v>
      </c>
      <c r="L23" s="8">
        <v>44773</v>
      </c>
      <c r="M23" s="9">
        <f t="shared" si="0"/>
        <v>43.285714285714285</v>
      </c>
      <c r="N23" s="15">
        <v>2</v>
      </c>
      <c r="O23" s="14" t="s">
        <v>155</v>
      </c>
    </row>
    <row r="24" spans="1:15" ht="72.5" x14ac:dyDescent="0.35">
      <c r="A24" s="25">
        <v>13</v>
      </c>
      <c r="B24" s="5" t="s">
        <v>65</v>
      </c>
      <c r="C24" s="18" t="s">
        <v>23</v>
      </c>
      <c r="D24" s="19" t="s">
        <v>60</v>
      </c>
      <c r="E24" s="6" t="s">
        <v>127</v>
      </c>
      <c r="F24" s="6" t="s">
        <v>61</v>
      </c>
      <c r="G24" s="6" t="s">
        <v>62</v>
      </c>
      <c r="H24" s="6" t="s">
        <v>66</v>
      </c>
      <c r="I24" s="6" t="s">
        <v>64</v>
      </c>
      <c r="J24" s="7">
        <v>3</v>
      </c>
      <c r="K24" s="8">
        <v>44470</v>
      </c>
      <c r="L24" s="8">
        <v>44773</v>
      </c>
      <c r="M24" s="9">
        <f t="shared" si="0"/>
        <v>43.285714285714285</v>
      </c>
      <c r="N24" s="15">
        <v>2</v>
      </c>
      <c r="O24" s="14" t="s">
        <v>155</v>
      </c>
    </row>
    <row r="25" spans="1:15" ht="130.5" x14ac:dyDescent="0.35">
      <c r="A25" s="26">
        <v>14</v>
      </c>
      <c r="B25" s="5" t="s">
        <v>67</v>
      </c>
      <c r="C25" s="18" t="s">
        <v>23</v>
      </c>
      <c r="D25" s="19" t="s">
        <v>68</v>
      </c>
      <c r="E25" s="6" t="s">
        <v>128</v>
      </c>
      <c r="F25" s="6" t="s">
        <v>69</v>
      </c>
      <c r="G25" s="6" t="s">
        <v>70</v>
      </c>
      <c r="H25" s="6" t="s">
        <v>71</v>
      </c>
      <c r="I25" s="6" t="s">
        <v>72</v>
      </c>
      <c r="J25" s="7">
        <v>8</v>
      </c>
      <c r="K25" s="8">
        <v>44399</v>
      </c>
      <c r="L25" s="8">
        <v>44742</v>
      </c>
      <c r="M25" s="9">
        <f t="shared" si="0"/>
        <v>49</v>
      </c>
      <c r="N25" s="15">
        <v>8</v>
      </c>
      <c r="O25" s="14" t="s">
        <v>154</v>
      </c>
    </row>
    <row r="26" spans="1:15" ht="116" x14ac:dyDescent="0.35">
      <c r="A26" s="25">
        <v>15</v>
      </c>
      <c r="B26" s="5" t="s">
        <v>73</v>
      </c>
      <c r="C26" s="18" t="s">
        <v>23</v>
      </c>
      <c r="D26" s="19" t="s">
        <v>136</v>
      </c>
      <c r="E26" s="6" t="s">
        <v>139</v>
      </c>
      <c r="F26" s="6" t="s">
        <v>74</v>
      </c>
      <c r="G26" s="6" t="s">
        <v>140</v>
      </c>
      <c r="H26" s="6" t="s">
        <v>141</v>
      </c>
      <c r="I26" s="6" t="s">
        <v>64</v>
      </c>
      <c r="J26" s="3">
        <v>3</v>
      </c>
      <c r="K26" s="8">
        <v>44501</v>
      </c>
      <c r="L26" s="8">
        <v>44803</v>
      </c>
      <c r="M26" s="9">
        <f t="shared" si="0"/>
        <v>43.142857142857146</v>
      </c>
      <c r="N26" s="15">
        <v>2</v>
      </c>
      <c r="O26" s="14" t="s">
        <v>154</v>
      </c>
    </row>
    <row r="27" spans="1:15" ht="87" x14ac:dyDescent="0.35">
      <c r="A27" s="26">
        <v>16</v>
      </c>
      <c r="B27" s="5" t="s">
        <v>75</v>
      </c>
      <c r="C27" s="18" t="s">
        <v>23</v>
      </c>
      <c r="D27" s="20" t="s">
        <v>77</v>
      </c>
      <c r="E27" s="6" t="s">
        <v>129</v>
      </c>
      <c r="F27" s="6" t="s">
        <v>78</v>
      </c>
      <c r="G27" s="6" t="s">
        <v>131</v>
      </c>
      <c r="H27" s="6" t="s">
        <v>79</v>
      </c>
      <c r="I27" s="6" t="s">
        <v>80</v>
      </c>
      <c r="J27" s="7">
        <v>2</v>
      </c>
      <c r="K27" s="8">
        <v>45128</v>
      </c>
      <c r="L27" s="8">
        <v>45322</v>
      </c>
      <c r="M27" s="9">
        <f t="shared" si="0"/>
        <v>27.714285714285715</v>
      </c>
      <c r="N27" s="15">
        <v>1</v>
      </c>
      <c r="O27" s="14" t="s">
        <v>156</v>
      </c>
    </row>
    <row r="28" spans="1:15" ht="101.5" x14ac:dyDescent="0.35">
      <c r="A28" s="25">
        <v>17</v>
      </c>
      <c r="B28" s="5" t="s">
        <v>76</v>
      </c>
      <c r="C28" s="18" t="s">
        <v>23</v>
      </c>
      <c r="D28" s="21" t="s">
        <v>82</v>
      </c>
      <c r="E28" s="6" t="s">
        <v>130</v>
      </c>
      <c r="F28" s="6" t="s">
        <v>74</v>
      </c>
      <c r="G28" s="6" t="s">
        <v>79</v>
      </c>
      <c r="H28" s="6" t="s">
        <v>83</v>
      </c>
      <c r="I28" s="6" t="s">
        <v>84</v>
      </c>
      <c r="J28" s="3">
        <v>1</v>
      </c>
      <c r="K28" s="8">
        <v>44773</v>
      </c>
      <c r="L28" s="8">
        <v>45138</v>
      </c>
      <c r="M28" s="9">
        <f t="shared" si="0"/>
        <v>52.142857142857146</v>
      </c>
      <c r="N28" s="15">
        <v>2</v>
      </c>
      <c r="O28" s="14" t="s">
        <v>157</v>
      </c>
    </row>
    <row r="29" spans="1:15" ht="72.5" x14ac:dyDescent="0.35">
      <c r="A29" s="26">
        <v>18</v>
      </c>
      <c r="B29" s="5" t="s">
        <v>81</v>
      </c>
      <c r="C29" s="18" t="s">
        <v>23</v>
      </c>
      <c r="D29" s="21" t="s">
        <v>86</v>
      </c>
      <c r="E29" s="6" t="s">
        <v>87</v>
      </c>
      <c r="F29" s="6" t="s">
        <v>88</v>
      </c>
      <c r="G29" s="6" t="s">
        <v>89</v>
      </c>
      <c r="H29" s="6" t="s">
        <v>90</v>
      </c>
      <c r="I29" s="6" t="s">
        <v>91</v>
      </c>
      <c r="J29" s="3">
        <v>1</v>
      </c>
      <c r="K29" s="8">
        <v>44958</v>
      </c>
      <c r="L29" s="8">
        <v>45122</v>
      </c>
      <c r="M29" s="9">
        <f t="shared" si="0"/>
        <v>23.428571428571427</v>
      </c>
      <c r="N29" s="15">
        <v>0</v>
      </c>
      <c r="O29" s="14" t="s">
        <v>157</v>
      </c>
    </row>
    <row r="30" spans="1:15" ht="159.5" x14ac:dyDescent="0.35">
      <c r="A30" s="25">
        <v>19</v>
      </c>
      <c r="B30" s="5" t="s">
        <v>85</v>
      </c>
      <c r="C30" s="18" t="s">
        <v>23</v>
      </c>
      <c r="D30" s="21" t="s">
        <v>93</v>
      </c>
      <c r="E30" s="6" t="s">
        <v>94</v>
      </c>
      <c r="F30" s="6" t="s">
        <v>95</v>
      </c>
      <c r="G30" s="6" t="s">
        <v>96</v>
      </c>
      <c r="H30" s="6" t="s">
        <v>97</v>
      </c>
      <c r="I30" s="6" t="s">
        <v>98</v>
      </c>
      <c r="J30" s="3">
        <v>1</v>
      </c>
      <c r="K30" s="8">
        <v>44958</v>
      </c>
      <c r="L30" s="8">
        <v>45061</v>
      </c>
      <c r="M30" s="9">
        <f t="shared" si="0"/>
        <v>14.714285714285714</v>
      </c>
      <c r="N30" s="15">
        <v>1</v>
      </c>
      <c r="O30" s="14" t="s">
        <v>159</v>
      </c>
    </row>
    <row r="31" spans="1:15" ht="101.5" x14ac:dyDescent="0.35">
      <c r="A31" s="26">
        <v>20</v>
      </c>
      <c r="B31" s="5" t="s">
        <v>92</v>
      </c>
      <c r="C31" s="18" t="s">
        <v>23</v>
      </c>
      <c r="D31" s="21" t="s">
        <v>137</v>
      </c>
      <c r="E31" s="6" t="s">
        <v>142</v>
      </c>
      <c r="F31" s="6" t="s">
        <v>143</v>
      </c>
      <c r="G31" s="6" t="s">
        <v>97</v>
      </c>
      <c r="H31" s="6" t="s">
        <v>144</v>
      </c>
      <c r="I31" s="6" t="s">
        <v>145</v>
      </c>
      <c r="J31" s="3">
        <v>1</v>
      </c>
      <c r="K31" s="8">
        <v>44958</v>
      </c>
      <c r="L31" s="8">
        <v>45107</v>
      </c>
      <c r="M31" s="9">
        <f t="shared" si="0"/>
        <v>21.285714285714285</v>
      </c>
      <c r="N31" s="15">
        <v>1</v>
      </c>
      <c r="O31" s="14" t="s">
        <v>159</v>
      </c>
    </row>
    <row r="32" spans="1:15" ht="101.5" x14ac:dyDescent="0.35">
      <c r="A32" s="25">
        <v>21</v>
      </c>
      <c r="B32" s="5" t="s">
        <v>99</v>
      </c>
      <c r="C32" s="18" t="s">
        <v>23</v>
      </c>
      <c r="D32" s="21" t="s">
        <v>137</v>
      </c>
      <c r="E32" s="6" t="s">
        <v>142</v>
      </c>
      <c r="F32" s="6" t="s">
        <v>143</v>
      </c>
      <c r="G32" s="6" t="s">
        <v>146</v>
      </c>
      <c r="H32" s="6" t="s">
        <v>147</v>
      </c>
      <c r="I32" s="6" t="s">
        <v>148</v>
      </c>
      <c r="J32" s="3">
        <v>1</v>
      </c>
      <c r="K32" s="8">
        <v>44958</v>
      </c>
      <c r="L32" s="8">
        <v>45107</v>
      </c>
      <c r="M32" s="9">
        <f t="shared" si="0"/>
        <v>21.285714285714285</v>
      </c>
      <c r="N32" s="15">
        <v>1</v>
      </c>
      <c r="O32" s="14" t="s">
        <v>159</v>
      </c>
    </row>
    <row r="33" spans="1:15" ht="72.5" x14ac:dyDescent="0.35">
      <c r="A33" s="26">
        <v>22</v>
      </c>
      <c r="B33" s="5" t="s">
        <v>100</v>
      </c>
      <c r="C33" s="18" t="s">
        <v>23</v>
      </c>
      <c r="D33" s="21" t="s">
        <v>102</v>
      </c>
      <c r="E33" s="6" t="s">
        <v>103</v>
      </c>
      <c r="F33" s="6" t="s">
        <v>104</v>
      </c>
      <c r="G33" s="6" t="s">
        <v>105</v>
      </c>
      <c r="H33" s="6" t="s">
        <v>106</v>
      </c>
      <c r="I33" s="6" t="s">
        <v>107</v>
      </c>
      <c r="J33" s="3">
        <v>1</v>
      </c>
      <c r="K33" s="8">
        <v>44941</v>
      </c>
      <c r="L33" s="8">
        <v>45107</v>
      </c>
      <c r="M33" s="9">
        <f t="shared" si="0"/>
        <v>23.714285714285715</v>
      </c>
      <c r="N33" s="15">
        <v>1</v>
      </c>
      <c r="O33" s="14" t="s">
        <v>159</v>
      </c>
    </row>
    <row r="34" spans="1:15" ht="116" x14ac:dyDescent="0.35">
      <c r="A34" s="25">
        <v>23</v>
      </c>
      <c r="B34" s="5" t="s">
        <v>101</v>
      </c>
      <c r="C34" s="18" t="s">
        <v>23</v>
      </c>
      <c r="D34" s="21" t="s">
        <v>109</v>
      </c>
      <c r="E34" s="6" t="s">
        <v>110</v>
      </c>
      <c r="F34" s="6" t="s">
        <v>111</v>
      </c>
      <c r="G34" s="6" t="s">
        <v>106</v>
      </c>
      <c r="H34" s="6" t="s">
        <v>112</v>
      </c>
      <c r="I34" s="6" t="s">
        <v>113</v>
      </c>
      <c r="J34" s="3">
        <v>1</v>
      </c>
      <c r="K34" s="8">
        <v>44942</v>
      </c>
      <c r="L34" s="8">
        <v>45306</v>
      </c>
      <c r="M34" s="9">
        <f t="shared" si="0"/>
        <v>52</v>
      </c>
      <c r="N34" s="15">
        <v>0</v>
      </c>
      <c r="O34" s="14" t="s">
        <v>159</v>
      </c>
    </row>
    <row r="35" spans="1:15" ht="130.5" x14ac:dyDescent="0.35">
      <c r="A35" s="26">
        <v>24</v>
      </c>
      <c r="B35" s="5" t="s">
        <v>108</v>
      </c>
      <c r="C35" s="18" t="s">
        <v>23</v>
      </c>
      <c r="D35" s="21" t="s">
        <v>115</v>
      </c>
      <c r="E35" s="6" t="s">
        <v>116</v>
      </c>
      <c r="F35" s="6" t="s">
        <v>111</v>
      </c>
      <c r="G35" s="6" t="s">
        <v>117</v>
      </c>
      <c r="H35" s="6" t="s">
        <v>97</v>
      </c>
      <c r="I35" s="6" t="s">
        <v>98</v>
      </c>
      <c r="J35" s="3">
        <v>1</v>
      </c>
      <c r="K35" s="8">
        <v>44941</v>
      </c>
      <c r="L35" s="8">
        <v>45230</v>
      </c>
      <c r="M35" s="9">
        <f t="shared" si="0"/>
        <v>41.285714285714285</v>
      </c>
      <c r="N35" s="15">
        <v>0</v>
      </c>
      <c r="O35" s="14" t="s">
        <v>159</v>
      </c>
    </row>
    <row r="36" spans="1:15" ht="174" x14ac:dyDescent="0.35">
      <c r="A36" s="25">
        <v>25</v>
      </c>
      <c r="B36" s="5" t="s">
        <v>114</v>
      </c>
      <c r="C36" s="18" t="s">
        <v>23</v>
      </c>
      <c r="D36" s="21" t="s">
        <v>119</v>
      </c>
      <c r="E36" s="6" t="s">
        <v>120</v>
      </c>
      <c r="F36" s="6" t="s">
        <v>111</v>
      </c>
      <c r="G36" s="6" t="s">
        <v>97</v>
      </c>
      <c r="H36" s="6" t="s">
        <v>121</v>
      </c>
      <c r="I36" s="6" t="s">
        <v>122</v>
      </c>
      <c r="J36" s="3">
        <v>2</v>
      </c>
      <c r="K36" s="8">
        <v>44941</v>
      </c>
      <c r="L36" s="8">
        <v>45184</v>
      </c>
      <c r="M36" s="9">
        <f t="shared" si="0"/>
        <v>34.714285714285715</v>
      </c>
      <c r="N36" s="15">
        <v>1</v>
      </c>
      <c r="O36" s="14" t="s">
        <v>159</v>
      </c>
    </row>
    <row r="37" spans="1:15" ht="174" x14ac:dyDescent="0.35">
      <c r="A37" s="26">
        <v>26</v>
      </c>
      <c r="B37" s="5" t="s">
        <v>118</v>
      </c>
      <c r="C37" s="18" t="s">
        <v>23</v>
      </c>
      <c r="D37" s="21" t="s">
        <v>138</v>
      </c>
      <c r="E37" s="6" t="s">
        <v>149</v>
      </c>
      <c r="F37" s="6" t="s">
        <v>150</v>
      </c>
      <c r="G37" s="6" t="s">
        <v>151</v>
      </c>
      <c r="H37" s="6" t="s">
        <v>152</v>
      </c>
      <c r="I37" s="6" t="s">
        <v>152</v>
      </c>
      <c r="J37" s="3">
        <v>1</v>
      </c>
      <c r="K37" s="8">
        <v>44941</v>
      </c>
      <c r="L37" s="8">
        <v>45092</v>
      </c>
      <c r="M37" s="9">
        <f t="shared" si="0"/>
        <v>21.571428571428573</v>
      </c>
      <c r="N37" s="15">
        <v>1</v>
      </c>
      <c r="O37" s="14" t="s">
        <v>159</v>
      </c>
    </row>
    <row r="38" spans="1:15" x14ac:dyDescent="0.35">
      <c r="E38" t="s">
        <v>153</v>
      </c>
      <c r="F38" s="10"/>
      <c r="N38" s="15"/>
      <c r="O38" s="16"/>
    </row>
    <row r="39" spans="1:15" x14ac:dyDescent="0.35">
      <c r="B39" s="17" t="s">
        <v>161</v>
      </c>
      <c r="C39" s="28"/>
      <c r="D39" s="12"/>
      <c r="E39" t="s">
        <v>153</v>
      </c>
      <c r="F39" s="10"/>
      <c r="N39" s="15"/>
      <c r="O39" s="16"/>
    </row>
    <row r="40" spans="1:15" x14ac:dyDescent="0.35">
      <c r="B40" s="17" t="s">
        <v>160</v>
      </c>
      <c r="C40" s="28"/>
      <c r="D40" s="12"/>
      <c r="E40"/>
      <c r="F40" s="10"/>
      <c r="N40" s="15"/>
      <c r="O40" s="16"/>
    </row>
    <row r="41" spans="1:15" x14ac:dyDescent="0.35">
      <c r="B41" s="17" t="s">
        <v>162</v>
      </c>
      <c r="C41" s="28"/>
      <c r="D41" s="12"/>
      <c r="E41"/>
      <c r="F41" s="10"/>
      <c r="N41" s="15"/>
      <c r="O41" s="16"/>
    </row>
    <row r="42" spans="1:15" x14ac:dyDescent="0.35">
      <c r="E42"/>
      <c r="N42" s="15"/>
      <c r="O42" s="16"/>
    </row>
    <row r="43" spans="1:15" x14ac:dyDescent="0.35">
      <c r="E43"/>
      <c r="N43" s="15"/>
      <c r="O43" s="16"/>
    </row>
    <row r="44" spans="1:15" x14ac:dyDescent="0.35">
      <c r="E44"/>
      <c r="N44" s="17"/>
      <c r="O44" s="16"/>
    </row>
    <row r="45" spans="1:15" x14ac:dyDescent="0.35">
      <c r="E45"/>
      <c r="N45" s="17"/>
      <c r="O45" s="16"/>
    </row>
    <row r="46" spans="1:15" x14ac:dyDescent="0.35">
      <c r="N46" s="17"/>
      <c r="O46" s="16"/>
    </row>
    <row r="47" spans="1:15" x14ac:dyDescent="0.35">
      <c r="N47" s="17"/>
      <c r="O47" s="16"/>
    </row>
    <row r="48" spans="1:15" x14ac:dyDescent="0.35">
      <c r="N48" s="17"/>
      <c r="O48" s="16"/>
    </row>
    <row r="49" spans="4:15" x14ac:dyDescent="0.35">
      <c r="D49" s="12"/>
      <c r="N49" s="17"/>
      <c r="O49" s="16"/>
    </row>
    <row r="50" spans="4:15" x14ac:dyDescent="0.35">
      <c r="D50" s="12"/>
      <c r="N50" s="17"/>
      <c r="O50" s="16"/>
    </row>
    <row r="51" spans="4:15" x14ac:dyDescent="0.35">
      <c r="D51" s="12"/>
      <c r="N51" s="17"/>
      <c r="O51" s="16"/>
    </row>
    <row r="52" spans="4:15" x14ac:dyDescent="0.35">
      <c r="N52" s="17"/>
      <c r="O52" s="16"/>
    </row>
    <row r="53" spans="4:15" x14ac:dyDescent="0.35">
      <c r="N53" s="17"/>
      <c r="O53" s="16"/>
    </row>
    <row r="54" spans="4:15" x14ac:dyDescent="0.35">
      <c r="N54" s="17"/>
      <c r="O54" s="16"/>
    </row>
    <row r="55" spans="4:15" x14ac:dyDescent="0.35">
      <c r="N55" s="17"/>
      <c r="O55" s="16"/>
    </row>
    <row r="56" spans="4:15" x14ac:dyDescent="0.35">
      <c r="N56" s="17"/>
      <c r="O56" s="16"/>
    </row>
    <row r="57" spans="4:15" x14ac:dyDescent="0.35">
      <c r="N57" s="17"/>
      <c r="O57" s="16"/>
    </row>
    <row r="58" spans="4:15" x14ac:dyDescent="0.35">
      <c r="N58" s="17"/>
      <c r="O58" s="16"/>
    </row>
    <row r="59" spans="4:15" x14ac:dyDescent="0.35">
      <c r="N59" s="17"/>
      <c r="O59" s="16"/>
    </row>
    <row r="60" spans="4:15" x14ac:dyDescent="0.35">
      <c r="N60" s="17"/>
      <c r="O60" s="16"/>
    </row>
    <row r="61" spans="4:15" x14ac:dyDescent="0.35">
      <c r="N61" s="17"/>
      <c r="O61" s="16"/>
    </row>
    <row r="62" spans="4:15" x14ac:dyDescent="0.35">
      <c r="N62" s="17"/>
      <c r="O62" s="16"/>
    </row>
    <row r="63" spans="4:15" x14ac:dyDescent="0.35">
      <c r="N63" s="17"/>
      <c r="O63" s="16"/>
    </row>
    <row r="64" spans="4:15" x14ac:dyDescent="0.35">
      <c r="N64" s="17"/>
      <c r="O64" s="16"/>
    </row>
    <row r="65" spans="14:15" x14ac:dyDescent="0.35">
      <c r="N65" s="17"/>
      <c r="O65" s="16"/>
    </row>
    <row r="66" spans="14:15" x14ac:dyDescent="0.35">
      <c r="N66" s="17"/>
      <c r="O66" s="16"/>
    </row>
    <row r="67" spans="14:15" x14ac:dyDescent="0.35">
      <c r="N67" s="17"/>
      <c r="O67" s="16"/>
    </row>
    <row r="68" spans="14:15" x14ac:dyDescent="0.35">
      <c r="N68" s="17"/>
      <c r="O68" s="16"/>
    </row>
    <row r="69" spans="14:15" x14ac:dyDescent="0.35">
      <c r="N69" s="17"/>
      <c r="O69" s="16"/>
    </row>
    <row r="70" spans="14:15" x14ac:dyDescent="0.35">
      <c r="N70" s="17"/>
      <c r="O70" s="16"/>
    </row>
    <row r="71" spans="14:15" x14ac:dyDescent="0.35">
      <c r="N71" s="17"/>
      <c r="O71" s="16"/>
    </row>
    <row r="72" spans="14:15" x14ac:dyDescent="0.35">
      <c r="N72" s="17"/>
      <c r="O72" s="16"/>
    </row>
    <row r="73" spans="14:15" x14ac:dyDescent="0.35">
      <c r="N73" s="17"/>
      <c r="O73" s="16"/>
    </row>
    <row r="74" spans="14:15" x14ac:dyDescent="0.35">
      <c r="N74" s="17"/>
      <c r="O74" s="16"/>
    </row>
    <row r="75" spans="14:15" x14ac:dyDescent="0.35">
      <c r="N75" s="17"/>
      <c r="O75" s="16"/>
    </row>
    <row r="76" spans="14:15" x14ac:dyDescent="0.35">
      <c r="N76" s="17"/>
      <c r="O76" s="16"/>
    </row>
    <row r="77" spans="14:15" x14ac:dyDescent="0.35">
      <c r="N77" s="17"/>
      <c r="O77" s="16"/>
    </row>
    <row r="78" spans="14:15" x14ac:dyDescent="0.35">
      <c r="N78" s="17"/>
      <c r="O78" s="16"/>
    </row>
    <row r="79" spans="14:15" x14ac:dyDescent="0.35">
      <c r="N79" s="17"/>
      <c r="O79" s="16"/>
    </row>
    <row r="80" spans="14:15" x14ac:dyDescent="0.35">
      <c r="N80" s="17"/>
      <c r="O80" s="16"/>
    </row>
    <row r="81" spans="14:15" x14ac:dyDescent="0.35">
      <c r="N81" s="17"/>
      <c r="O81" s="16"/>
    </row>
    <row r="82" spans="14:15" x14ac:dyDescent="0.35">
      <c r="N82" s="17"/>
      <c r="O82" s="16"/>
    </row>
    <row r="83" spans="14:15" x14ac:dyDescent="0.35">
      <c r="N83" s="17"/>
      <c r="O83" s="16"/>
    </row>
    <row r="84" spans="14:15" x14ac:dyDescent="0.35">
      <c r="N84" s="17"/>
      <c r="O84" s="16"/>
    </row>
    <row r="85" spans="14:15" x14ac:dyDescent="0.35">
      <c r="N85" s="17"/>
      <c r="O85" s="16"/>
    </row>
    <row r="86" spans="14:15" x14ac:dyDescent="0.35">
      <c r="N86" s="17"/>
      <c r="O86" s="16"/>
    </row>
    <row r="87" spans="14:15" x14ac:dyDescent="0.35">
      <c r="N87" s="17"/>
      <c r="O87" s="16"/>
    </row>
    <row r="88" spans="14:15" x14ac:dyDescent="0.35">
      <c r="N88" s="17"/>
      <c r="O88" s="16"/>
    </row>
    <row r="89" spans="14:15" x14ac:dyDescent="0.35">
      <c r="N89" s="17"/>
      <c r="O89" s="16"/>
    </row>
    <row r="90" spans="14:15" x14ac:dyDescent="0.35">
      <c r="N90" s="17"/>
      <c r="O90" s="16"/>
    </row>
    <row r="91" spans="14:15" x14ac:dyDescent="0.35">
      <c r="N91" s="17"/>
      <c r="O91" s="16"/>
    </row>
    <row r="92" spans="14:15" x14ac:dyDescent="0.35">
      <c r="N92" s="17"/>
      <c r="O92" s="16"/>
    </row>
    <row r="93" spans="14:15" x14ac:dyDescent="0.35">
      <c r="N93" s="17"/>
      <c r="O93" s="16"/>
    </row>
    <row r="94" spans="14:15" x14ac:dyDescent="0.35">
      <c r="N94" s="17"/>
      <c r="O94" s="16"/>
    </row>
    <row r="95" spans="14:15" x14ac:dyDescent="0.35">
      <c r="N95" s="17"/>
      <c r="O95" s="16"/>
    </row>
    <row r="96" spans="14:15" x14ac:dyDescent="0.35">
      <c r="N96" s="17"/>
      <c r="O96" s="16"/>
    </row>
    <row r="97" spans="14:15" x14ac:dyDescent="0.35">
      <c r="N97" s="17"/>
      <c r="O97" s="16"/>
    </row>
    <row r="98" spans="14:15" x14ac:dyDescent="0.35">
      <c r="N98" s="17"/>
      <c r="O98" s="16"/>
    </row>
    <row r="99" spans="14:15" x14ac:dyDescent="0.35">
      <c r="N99" s="17"/>
      <c r="O99" s="16"/>
    </row>
    <row r="100" spans="14:15" x14ac:dyDescent="0.35">
      <c r="N100" s="17"/>
      <c r="O100" s="16"/>
    </row>
    <row r="101" spans="14:15" x14ac:dyDescent="0.35">
      <c r="N101" s="17"/>
      <c r="O101" s="16"/>
    </row>
    <row r="102" spans="14:15" x14ac:dyDescent="0.35">
      <c r="N102" s="17"/>
      <c r="O102" s="16"/>
    </row>
    <row r="103" spans="14:15" x14ac:dyDescent="0.35">
      <c r="N103" s="17"/>
      <c r="O103" s="16"/>
    </row>
    <row r="104" spans="14:15" x14ac:dyDescent="0.35">
      <c r="N104" s="17"/>
      <c r="O104" s="16"/>
    </row>
    <row r="105" spans="14:15" x14ac:dyDescent="0.35">
      <c r="N105" s="17"/>
      <c r="O105" s="16"/>
    </row>
    <row r="106" spans="14:15" x14ac:dyDescent="0.35">
      <c r="N106" s="17"/>
      <c r="O106" s="16"/>
    </row>
    <row r="107" spans="14:15" x14ac:dyDescent="0.35">
      <c r="N107" s="17"/>
      <c r="O107" s="16"/>
    </row>
    <row r="108" spans="14:15" x14ac:dyDescent="0.35">
      <c r="N108" s="17"/>
      <c r="O108" s="16"/>
    </row>
    <row r="109" spans="14:15" x14ac:dyDescent="0.35">
      <c r="N109" s="17"/>
      <c r="O109" s="16"/>
    </row>
    <row r="110" spans="14:15" x14ac:dyDescent="0.35">
      <c r="N110" s="17"/>
      <c r="O110" s="16"/>
    </row>
    <row r="111" spans="14:15" x14ac:dyDescent="0.35">
      <c r="N111" s="17"/>
      <c r="O111" s="16"/>
    </row>
    <row r="112" spans="14:15" x14ac:dyDescent="0.35">
      <c r="N112" s="17"/>
      <c r="O112" s="16"/>
    </row>
    <row r="113" spans="14:15" x14ac:dyDescent="0.35">
      <c r="N113" s="17"/>
      <c r="O113" s="16"/>
    </row>
    <row r="114" spans="14:15" x14ac:dyDescent="0.35">
      <c r="N114" s="17"/>
      <c r="O114" s="16"/>
    </row>
    <row r="115" spans="14:15" x14ac:dyDescent="0.35">
      <c r="N115" s="17"/>
      <c r="O115" s="16"/>
    </row>
    <row r="116" spans="14:15" x14ac:dyDescent="0.35">
      <c r="N116" s="17"/>
      <c r="O116" s="16"/>
    </row>
    <row r="117" spans="14:15" x14ac:dyDescent="0.35">
      <c r="N117" s="17"/>
      <c r="O117" s="16"/>
    </row>
    <row r="118" spans="14:15" x14ac:dyDescent="0.35">
      <c r="N118" s="17"/>
      <c r="O118" s="16"/>
    </row>
    <row r="119" spans="14:15" x14ac:dyDescent="0.35">
      <c r="N119" s="17"/>
      <c r="O119" s="16"/>
    </row>
    <row r="120" spans="14:15" x14ac:dyDescent="0.35">
      <c r="N120" s="17"/>
      <c r="O120" s="16"/>
    </row>
    <row r="121" spans="14:15" x14ac:dyDescent="0.35">
      <c r="N121" s="17"/>
      <c r="O121" s="16"/>
    </row>
    <row r="122" spans="14:15" x14ac:dyDescent="0.35">
      <c r="N122" s="17"/>
      <c r="O122" s="16"/>
    </row>
    <row r="123" spans="14:15" x14ac:dyDescent="0.35">
      <c r="N123" s="17"/>
      <c r="O123" s="16"/>
    </row>
    <row r="124" spans="14:15" x14ac:dyDescent="0.35">
      <c r="N124" s="17"/>
      <c r="O124" s="16"/>
    </row>
    <row r="125" spans="14:15" x14ac:dyDescent="0.35">
      <c r="N125" s="17"/>
      <c r="O125" s="16"/>
    </row>
    <row r="126" spans="14:15" x14ac:dyDescent="0.35">
      <c r="N126" s="17"/>
      <c r="O126" s="16"/>
    </row>
    <row r="127" spans="14:15" x14ac:dyDescent="0.35">
      <c r="N127" s="17"/>
      <c r="O127" s="16"/>
    </row>
    <row r="128" spans="14:15" x14ac:dyDescent="0.35">
      <c r="N128" s="17"/>
      <c r="O128" s="16"/>
    </row>
    <row r="129" spans="14:15" x14ac:dyDescent="0.35">
      <c r="N129" s="17"/>
      <c r="O129" s="16"/>
    </row>
    <row r="130" spans="14:15" x14ac:dyDescent="0.35">
      <c r="N130" s="17"/>
      <c r="O130" s="16"/>
    </row>
    <row r="131" spans="14:15" x14ac:dyDescent="0.35">
      <c r="N131" s="17"/>
      <c r="O131" s="16"/>
    </row>
    <row r="132" spans="14:15" x14ac:dyDescent="0.35">
      <c r="N132" s="17"/>
      <c r="O132" s="16"/>
    </row>
    <row r="133" spans="14:15" x14ac:dyDescent="0.35">
      <c r="N133" s="17"/>
      <c r="O133" s="16"/>
    </row>
    <row r="134" spans="14:15" x14ac:dyDescent="0.35">
      <c r="N134" s="17"/>
      <c r="O134" s="16"/>
    </row>
    <row r="135" spans="14:15" x14ac:dyDescent="0.35">
      <c r="N135" s="17"/>
      <c r="O135" s="16"/>
    </row>
    <row r="136" spans="14:15" x14ac:dyDescent="0.35">
      <c r="N136" s="17"/>
      <c r="O136" s="16"/>
    </row>
    <row r="137" spans="14:15" x14ac:dyDescent="0.35">
      <c r="N137" s="17"/>
      <c r="O137" s="16"/>
    </row>
    <row r="138" spans="14:15" x14ac:dyDescent="0.35">
      <c r="N138" s="17"/>
      <c r="O138" s="16"/>
    </row>
    <row r="139" spans="14:15" x14ac:dyDescent="0.35">
      <c r="N139" s="17"/>
      <c r="O139" s="16"/>
    </row>
    <row r="140" spans="14:15" x14ac:dyDescent="0.35">
      <c r="N140" s="17"/>
      <c r="O140" s="16"/>
    </row>
    <row r="141" spans="14:15" x14ac:dyDescent="0.35">
      <c r="N141" s="17"/>
      <c r="O141" s="16"/>
    </row>
    <row r="142" spans="14:15" x14ac:dyDescent="0.35">
      <c r="N142" s="17"/>
      <c r="O142" s="16"/>
    </row>
    <row r="143" spans="14:15" x14ac:dyDescent="0.35">
      <c r="N143" s="17"/>
      <c r="O143" s="16"/>
    </row>
    <row r="144" spans="14:15" x14ac:dyDescent="0.35">
      <c r="N144" s="17"/>
      <c r="O144" s="16"/>
    </row>
    <row r="145" spans="14:15" x14ac:dyDescent="0.35">
      <c r="N145" s="17"/>
      <c r="O145" s="16"/>
    </row>
    <row r="146" spans="14:15" x14ac:dyDescent="0.35">
      <c r="N146" s="17"/>
      <c r="O146" s="16"/>
    </row>
    <row r="147" spans="14:15" x14ac:dyDescent="0.35">
      <c r="N147" s="17"/>
      <c r="O147" s="16"/>
    </row>
    <row r="148" spans="14:15" x14ac:dyDescent="0.35">
      <c r="N148" s="17"/>
      <c r="O148" s="16"/>
    </row>
    <row r="149" spans="14:15" x14ac:dyDescent="0.35">
      <c r="N149" s="17"/>
      <c r="O149" s="16"/>
    </row>
    <row r="150" spans="14:15" x14ac:dyDescent="0.35">
      <c r="N150" s="17"/>
      <c r="O150" s="16"/>
    </row>
    <row r="151" spans="14:15" x14ac:dyDescent="0.35">
      <c r="N151" s="17"/>
      <c r="O151" s="16"/>
    </row>
    <row r="152" spans="14:15" x14ac:dyDescent="0.35">
      <c r="N152" s="17"/>
      <c r="O152" s="16"/>
    </row>
    <row r="153" spans="14:15" x14ac:dyDescent="0.35">
      <c r="N153" s="17"/>
      <c r="O153" s="16"/>
    </row>
    <row r="154" spans="14:15" x14ac:dyDescent="0.35">
      <c r="N154" s="17"/>
      <c r="O154" s="16"/>
    </row>
    <row r="155" spans="14:15" x14ac:dyDescent="0.35">
      <c r="N155" s="17"/>
      <c r="O155" s="16"/>
    </row>
    <row r="156" spans="14:15" x14ac:dyDescent="0.35">
      <c r="N156" s="17"/>
      <c r="O156" s="16"/>
    </row>
    <row r="157" spans="14:15" x14ac:dyDescent="0.35">
      <c r="N157" s="17"/>
      <c r="O157" s="16"/>
    </row>
    <row r="158" spans="14:15" x14ac:dyDescent="0.35">
      <c r="N158" s="17"/>
      <c r="O158" s="16"/>
    </row>
    <row r="159" spans="14:15" x14ac:dyDescent="0.35">
      <c r="N159" s="17"/>
      <c r="O159" s="16"/>
    </row>
    <row r="160" spans="14:15" x14ac:dyDescent="0.35">
      <c r="N160" s="17"/>
      <c r="O160" s="16"/>
    </row>
    <row r="161" spans="14:15" x14ac:dyDescent="0.35">
      <c r="N161" s="17"/>
      <c r="O161" s="16"/>
    </row>
    <row r="162" spans="14:15" x14ac:dyDescent="0.35">
      <c r="N162" s="17"/>
      <c r="O162" s="16"/>
    </row>
    <row r="163" spans="14:15" x14ac:dyDescent="0.35">
      <c r="N163" s="17"/>
      <c r="O163" s="16"/>
    </row>
    <row r="164" spans="14:15" x14ac:dyDescent="0.35">
      <c r="N164" s="17"/>
      <c r="O164" s="16"/>
    </row>
    <row r="165" spans="14:15" x14ac:dyDescent="0.35">
      <c r="N165" s="17"/>
      <c r="O165" s="16"/>
    </row>
    <row r="166" spans="14:15" x14ac:dyDescent="0.35">
      <c r="N166" s="17"/>
      <c r="O166" s="16"/>
    </row>
    <row r="167" spans="14:15" x14ac:dyDescent="0.35">
      <c r="N167" s="17"/>
      <c r="O167" s="16"/>
    </row>
    <row r="168" spans="14:15" x14ac:dyDescent="0.35">
      <c r="N168" s="17"/>
      <c r="O168" s="16"/>
    </row>
    <row r="169" spans="14:15" x14ac:dyDescent="0.35">
      <c r="N169" s="17"/>
      <c r="O169" s="16"/>
    </row>
    <row r="170" spans="14:15" x14ac:dyDescent="0.35">
      <c r="N170" s="17"/>
      <c r="O170" s="16"/>
    </row>
    <row r="171" spans="14:15" x14ac:dyDescent="0.35">
      <c r="N171" s="17"/>
      <c r="O171" s="16"/>
    </row>
    <row r="172" spans="14:15" x14ac:dyDescent="0.35">
      <c r="N172" s="17"/>
      <c r="O172" s="16"/>
    </row>
    <row r="173" spans="14:15" x14ac:dyDescent="0.35">
      <c r="N173" s="17"/>
      <c r="O173" s="16"/>
    </row>
    <row r="174" spans="14:15" x14ac:dyDescent="0.35">
      <c r="N174" s="17"/>
      <c r="O174" s="16"/>
    </row>
    <row r="175" spans="14:15" x14ac:dyDescent="0.35">
      <c r="N175" s="17"/>
      <c r="O175" s="16"/>
    </row>
    <row r="176" spans="14:15" x14ac:dyDescent="0.35">
      <c r="N176" s="17"/>
      <c r="O176" s="16"/>
    </row>
    <row r="177" spans="14:15" x14ac:dyDescent="0.35">
      <c r="N177" s="17"/>
      <c r="O177" s="16"/>
    </row>
    <row r="178" spans="14:15" x14ac:dyDescent="0.35">
      <c r="N178" s="17"/>
      <c r="O178" s="16"/>
    </row>
    <row r="179" spans="14:15" x14ac:dyDescent="0.35">
      <c r="N179" s="17"/>
      <c r="O179" s="16"/>
    </row>
    <row r="180" spans="14:15" x14ac:dyDescent="0.35">
      <c r="N180" s="17"/>
      <c r="O180" s="16"/>
    </row>
    <row r="181" spans="14:15" x14ac:dyDescent="0.35">
      <c r="N181" s="17"/>
      <c r="O181" s="16"/>
    </row>
    <row r="182" spans="14:15" x14ac:dyDescent="0.35">
      <c r="N182" s="17"/>
      <c r="O182" s="16"/>
    </row>
    <row r="183" spans="14:15" x14ac:dyDescent="0.35">
      <c r="N183" s="17"/>
      <c r="O183" s="16"/>
    </row>
    <row r="184" spans="14:15" x14ac:dyDescent="0.35">
      <c r="N184" s="17"/>
      <c r="O184" s="16"/>
    </row>
    <row r="185" spans="14:15" x14ac:dyDescent="0.35">
      <c r="N185" s="17"/>
      <c r="O185" s="16"/>
    </row>
    <row r="186" spans="14:15" x14ac:dyDescent="0.35">
      <c r="N186" s="17"/>
      <c r="O186" s="16"/>
    </row>
    <row r="187" spans="14:15" x14ac:dyDescent="0.35">
      <c r="N187" s="17"/>
      <c r="O187" s="16"/>
    </row>
    <row r="188" spans="14:15" x14ac:dyDescent="0.35">
      <c r="N188" s="17"/>
      <c r="O188" s="16"/>
    </row>
    <row r="189" spans="14:15" x14ac:dyDescent="0.35">
      <c r="N189" s="17"/>
      <c r="O189" s="16"/>
    </row>
    <row r="190" spans="14:15" x14ac:dyDescent="0.35">
      <c r="N190" s="17"/>
      <c r="O190" s="16"/>
    </row>
    <row r="191" spans="14:15" x14ac:dyDescent="0.35">
      <c r="N191" s="17"/>
      <c r="O191" s="16"/>
    </row>
    <row r="192" spans="14:15" x14ac:dyDescent="0.35">
      <c r="N192" s="17"/>
      <c r="O192" s="16"/>
    </row>
    <row r="193" spans="14:15" x14ac:dyDescent="0.35">
      <c r="N193" s="17"/>
      <c r="O193" s="16"/>
    </row>
    <row r="194" spans="14:15" x14ac:dyDescent="0.35">
      <c r="N194" s="17"/>
      <c r="O194" s="16"/>
    </row>
    <row r="195" spans="14:15" x14ac:dyDescent="0.35">
      <c r="N195" s="17"/>
      <c r="O195" s="16"/>
    </row>
    <row r="196" spans="14:15" x14ac:dyDescent="0.35">
      <c r="N196" s="17"/>
      <c r="O196" s="16"/>
    </row>
    <row r="197" spans="14:15" x14ac:dyDescent="0.35">
      <c r="N197" s="17"/>
      <c r="O197" s="16"/>
    </row>
    <row r="198" spans="14:15" x14ac:dyDescent="0.35">
      <c r="N198" s="17"/>
      <c r="O198" s="16"/>
    </row>
    <row r="199" spans="14:15" x14ac:dyDescent="0.35">
      <c r="N199" s="17"/>
      <c r="O199" s="16"/>
    </row>
    <row r="200" spans="14:15" x14ac:dyDescent="0.35">
      <c r="N200" s="17"/>
      <c r="O200" s="16"/>
    </row>
    <row r="201" spans="14:15" x14ac:dyDescent="0.35">
      <c r="N201" s="17"/>
      <c r="O201" s="16"/>
    </row>
    <row r="202" spans="14:15" x14ac:dyDescent="0.35">
      <c r="N202" s="17"/>
      <c r="O202" s="16"/>
    </row>
    <row r="203" spans="14:15" x14ac:dyDescent="0.35">
      <c r="N203" s="17"/>
      <c r="O203" s="16"/>
    </row>
    <row r="204" spans="14:15" x14ac:dyDescent="0.35">
      <c r="N204" s="17"/>
      <c r="O204" s="16"/>
    </row>
    <row r="205" spans="14:15" x14ac:dyDescent="0.35">
      <c r="N205" s="17"/>
      <c r="O205" s="16"/>
    </row>
    <row r="206" spans="14:15" x14ac:dyDescent="0.35">
      <c r="N206" s="17"/>
      <c r="O206" s="16"/>
    </row>
    <row r="207" spans="14:15" x14ac:dyDescent="0.35">
      <c r="N207" s="17"/>
      <c r="O207" s="16"/>
    </row>
    <row r="208" spans="14:15" x14ac:dyDescent="0.35">
      <c r="N208" s="17"/>
      <c r="O208" s="16"/>
    </row>
    <row r="209" spans="14:15" x14ac:dyDescent="0.35">
      <c r="N209" s="17"/>
      <c r="O209" s="16"/>
    </row>
    <row r="210" spans="14:15" x14ac:dyDescent="0.35">
      <c r="N210" s="17"/>
      <c r="O210" s="16"/>
    </row>
    <row r="211" spans="14:15" x14ac:dyDescent="0.35">
      <c r="N211" s="17"/>
      <c r="O211" s="16"/>
    </row>
    <row r="212" spans="14:15" x14ac:dyDescent="0.35">
      <c r="N212" s="17"/>
      <c r="O212" s="16"/>
    </row>
    <row r="213" spans="14:15" x14ac:dyDescent="0.35">
      <c r="N213" s="17"/>
      <c r="O213" s="16"/>
    </row>
    <row r="214" spans="14:15" x14ac:dyDescent="0.35">
      <c r="N214" s="17"/>
      <c r="O214" s="16"/>
    </row>
    <row r="215" spans="14:15" x14ac:dyDescent="0.35">
      <c r="N215" s="17"/>
      <c r="O215" s="16"/>
    </row>
    <row r="216" spans="14:15" x14ac:dyDescent="0.35">
      <c r="N216" s="17"/>
      <c r="O216" s="16"/>
    </row>
    <row r="217" spans="14:15" x14ac:dyDescent="0.35">
      <c r="N217" s="17"/>
      <c r="O217" s="16"/>
    </row>
    <row r="218" spans="14:15" x14ac:dyDescent="0.35">
      <c r="N218" s="17"/>
      <c r="O218" s="16"/>
    </row>
    <row r="219" spans="14:15" x14ac:dyDescent="0.35">
      <c r="N219" s="17"/>
      <c r="O219" s="16"/>
    </row>
    <row r="220" spans="14:15" x14ac:dyDescent="0.35">
      <c r="N220" s="17"/>
      <c r="O220" s="16"/>
    </row>
    <row r="221" spans="14:15" x14ac:dyDescent="0.35">
      <c r="N221" s="17"/>
      <c r="O221" s="16"/>
    </row>
    <row r="222" spans="14:15" x14ac:dyDescent="0.35">
      <c r="N222" s="17"/>
      <c r="O222" s="16"/>
    </row>
    <row r="223" spans="14:15" x14ac:dyDescent="0.35">
      <c r="N223" s="17"/>
      <c r="O223" s="16"/>
    </row>
    <row r="224" spans="14:15" x14ac:dyDescent="0.35">
      <c r="N224" s="17"/>
      <c r="O224" s="16"/>
    </row>
    <row r="225" spans="14:15" x14ac:dyDescent="0.35">
      <c r="N225" s="17"/>
      <c r="O225" s="16"/>
    </row>
    <row r="226" spans="14:15" x14ac:dyDescent="0.35">
      <c r="N226" s="17"/>
      <c r="O226" s="16"/>
    </row>
    <row r="227" spans="14:15" x14ac:dyDescent="0.35">
      <c r="N227" s="17"/>
      <c r="O227" s="16"/>
    </row>
    <row r="228" spans="14:15" x14ac:dyDescent="0.35">
      <c r="N228" s="17"/>
      <c r="O228" s="16"/>
    </row>
    <row r="229" spans="14:15" x14ac:dyDescent="0.35">
      <c r="N229" s="17"/>
      <c r="O229" s="16"/>
    </row>
    <row r="230" spans="14:15" x14ac:dyDescent="0.35">
      <c r="N230" s="17"/>
      <c r="O230" s="16"/>
    </row>
    <row r="231" spans="14:15" x14ac:dyDescent="0.35">
      <c r="N231" s="17"/>
      <c r="O231" s="16"/>
    </row>
    <row r="232" spans="14:15" x14ac:dyDescent="0.35">
      <c r="N232" s="17"/>
      <c r="O232" s="16"/>
    </row>
    <row r="233" spans="14:15" x14ac:dyDescent="0.35">
      <c r="N233" s="17"/>
      <c r="O233" s="16"/>
    </row>
    <row r="234" spans="14:15" x14ac:dyDescent="0.35">
      <c r="N234" s="17"/>
      <c r="O234" s="16"/>
    </row>
    <row r="235" spans="14:15" x14ac:dyDescent="0.35">
      <c r="N235" s="17"/>
      <c r="O235" s="16"/>
    </row>
    <row r="236" spans="14:15" x14ac:dyDescent="0.35">
      <c r="N236" s="17"/>
      <c r="O236" s="16"/>
    </row>
    <row r="237" spans="14:15" x14ac:dyDescent="0.35">
      <c r="N237" s="17"/>
      <c r="O237" s="16"/>
    </row>
    <row r="238" spans="14:15" x14ac:dyDescent="0.35">
      <c r="N238" s="17"/>
      <c r="O238" s="16"/>
    </row>
    <row r="239" spans="14:15" x14ac:dyDescent="0.35">
      <c r="N239" s="17"/>
      <c r="O239" s="16"/>
    </row>
    <row r="350976" spans="1:1" x14ac:dyDescent="0.35">
      <c r="A350976" t="s">
        <v>22</v>
      </c>
    </row>
    <row r="350977" spans="1:1" x14ac:dyDescent="0.35">
      <c r="A350977" t="s">
        <v>23</v>
      </c>
    </row>
  </sheetData>
  <mergeCells count="2">
    <mergeCell ref="B9:O9"/>
    <mergeCell ref="A2:A8"/>
  </mergeCells>
  <phoneticPr fontId="3" type="noConversion"/>
  <dataValidations count="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E38" xr:uid="{00000000-0002-0000-0000-000001000000}">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2:C37" xr:uid="{453ED7D1-12FF-43AB-A4D4-73E90626694B}">
      <formula1>$A$351002:$A$351004</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2" xr:uid="{5A936847-851B-44BE-B6DA-56A7906463B7}">
      <formula1>-9223372036854770000</formula1>
      <formula2>9223372036854770000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Isabel González Cantillo</cp:lastModifiedBy>
  <dcterms:created xsi:type="dcterms:W3CDTF">2024-01-15T21:01:05Z</dcterms:created>
  <dcterms:modified xsi:type="dcterms:W3CDTF">2024-01-31T20:02:55Z</dcterms:modified>
</cp:coreProperties>
</file>